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10455"/>
  </bookViews>
  <sheets>
    <sheet name="低反玻璃展柜--报价清单" sheetId="3" r:id="rId1"/>
    <sheet name="低反玻璃展柜--布局明细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<sst xmlns="http://schemas.openxmlformats.org/spreadsheetml/2006/main" count="251" uniqueCount="101">
  <si>
    <t>标段1：低反玻璃展柜--报价清单</t>
  </si>
  <si>
    <t>序号</t>
  </si>
  <si>
    <t>产品名称</t>
  </si>
  <si>
    <t>单位</t>
  </si>
  <si>
    <t>数量</t>
  </si>
  <si>
    <t>展柜尺寸（宽/深/高mm）</t>
  </si>
  <si>
    <t>参数技术要求</t>
  </si>
  <si>
    <t>含税单价限价（元）</t>
  </si>
  <si>
    <t>含税最高限价（元）</t>
  </si>
  <si>
    <t>含税投标单价（元）</t>
  </si>
  <si>
    <t>含税投标总价（元）</t>
  </si>
  <si>
    <t>沿墙展柜</t>
  </si>
  <si>
    <t>台</t>
  </si>
  <si>
    <t>3000*1000*3200mm</t>
  </si>
  <si>
    <t>详见【低反玻璃展柜技术参数要求书】</t>
  </si>
  <si>
    <t>3000*800*3000mm</t>
  </si>
  <si>
    <t>4400*800*3000mm</t>
  </si>
  <si>
    <t>4400*1000*3200mm</t>
  </si>
  <si>
    <t>6000*1000*3200mm</t>
  </si>
  <si>
    <t>7600*1000*3200mm</t>
  </si>
  <si>
    <t>中心柜</t>
  </si>
  <si>
    <t>2000*800*2300mm</t>
  </si>
  <si>
    <t>独立柜</t>
  </si>
  <si>
    <t>800*800*2300mm</t>
  </si>
  <si>
    <t>独立柜（多媒体展柜）</t>
  </si>
  <si>
    <t>783*783*2200mm</t>
  </si>
  <si>
    <t>独立柜(五面柜)</t>
  </si>
  <si>
    <t>1100*600*2200mm</t>
  </si>
  <si>
    <t>1100*1100*2500mm</t>
  </si>
  <si>
    <t>平柜1</t>
  </si>
  <si>
    <t>2000*800*1000mm</t>
  </si>
  <si>
    <t>平柜2（灶坑）</t>
  </si>
  <si>
    <t>2000*1900*1130mm</t>
  </si>
  <si>
    <t>平柜3（柱洞）</t>
  </si>
  <si>
    <t>1380*1380*1050mm</t>
  </si>
  <si>
    <t>平柜4（柱洞）</t>
  </si>
  <si>
    <t>980*880*1200mm</t>
  </si>
  <si>
    <t>平柜5</t>
  </si>
  <si>
    <t>1960*710*750mm</t>
  </si>
  <si>
    <t>平柜6</t>
  </si>
  <si>
    <t>1960*800*750mm</t>
  </si>
  <si>
    <t>平柜7</t>
  </si>
  <si>
    <t>1980*835*750mm</t>
  </si>
  <si>
    <t>平柜8</t>
  </si>
  <si>
    <t>2050*915*750mm</t>
  </si>
  <si>
    <t>平柜9</t>
  </si>
  <si>
    <t>1920*1515*1000mm</t>
  </si>
  <si>
    <t>平柜10</t>
  </si>
  <si>
    <t>1980*870*750mm</t>
  </si>
  <si>
    <t>平柜11</t>
  </si>
  <si>
    <t>1400*1080*750mm</t>
  </si>
  <si>
    <t>平柜12</t>
  </si>
  <si>
    <t>2195*1415*850mm</t>
  </si>
  <si>
    <t>平柜13</t>
  </si>
  <si>
    <t>2020*1645*850mm</t>
  </si>
  <si>
    <t>智能型无水恒湿净化设备</t>
  </si>
  <si>
    <t>调控空间≤3m³</t>
  </si>
  <si>
    <r>
      <t>小型智能恒湿净化设备（≤5m³）</t>
    </r>
    <r>
      <rPr>
        <b/>
        <sz val="11"/>
        <color theme="1"/>
        <rFont val="宋体"/>
        <charset val="134"/>
      </rPr>
      <t>(核心产品）</t>
    </r>
  </si>
  <si>
    <t>调控空间≤5m³</t>
  </si>
  <si>
    <t>大型智能恒湿净化设备（≤10m³）</t>
  </si>
  <si>
    <t>调控空间≤10m³</t>
  </si>
  <si>
    <t>网关</t>
  </si>
  <si>
    <t>1.调控数据传输至系统平台。
2.发送功率≤10dBm；通讯距离大于3000米（视距传输）。</t>
  </si>
  <si>
    <t>环境调控系统软件平台</t>
  </si>
  <si>
    <t>套</t>
  </si>
  <si>
    <t>1.支持对文物保存环境进行实时监测、储存、分析、评估、预警、查询和管理决策。
2.可设置恒湿净化设备的工作参数及查看设备的工作状态。</t>
  </si>
  <si>
    <t>总计</t>
  </si>
  <si>
    <t>/</t>
  </si>
  <si>
    <t>注：展柜制作，尺寸，安装，摆放等可根据实际需求调整。</t>
  </si>
  <si>
    <t>标段1：低反玻璃展柜--布局明细</t>
  </si>
  <si>
    <t>展厅名称</t>
  </si>
  <si>
    <t>低反玻璃展柜</t>
  </si>
  <si>
    <t>展柜恒湿调控设备</t>
  </si>
  <si>
    <t>调控数据远程传输</t>
  </si>
  <si>
    <t>展柜名称</t>
  </si>
  <si>
    <r>
      <rPr>
        <sz val="12"/>
        <color rgb="FF000000"/>
        <rFont val="微软雅黑"/>
        <charset val="134"/>
      </rPr>
      <t>展柜尺寸（宽</t>
    </r>
    <r>
      <rPr>
        <sz val="12"/>
        <color rgb="FF000000"/>
        <rFont val="Arial"/>
        <charset val="134"/>
      </rPr>
      <t>/</t>
    </r>
    <r>
      <rPr>
        <sz val="12"/>
        <color rgb="FF000000"/>
        <rFont val="微软雅黑"/>
        <charset val="134"/>
      </rPr>
      <t>深</t>
    </r>
    <r>
      <rPr>
        <sz val="12"/>
        <color rgb="FF000000"/>
        <rFont val="Arial"/>
        <charset val="134"/>
      </rPr>
      <t>/</t>
    </r>
    <r>
      <rPr>
        <sz val="12"/>
        <color rgb="FF000000"/>
        <rFont val="微软雅黑"/>
        <charset val="134"/>
      </rPr>
      <t>高</t>
    </r>
    <r>
      <rPr>
        <sz val="12"/>
        <color rgb="FF000000"/>
        <rFont val="Arial"/>
        <charset val="134"/>
      </rPr>
      <t>mm</t>
    </r>
    <r>
      <rPr>
        <sz val="12"/>
        <color rgb="FF000000"/>
        <rFont val="微软雅黑"/>
        <charset val="134"/>
      </rPr>
      <t>）</t>
    </r>
  </si>
  <si>
    <r>
      <rPr>
        <sz val="12"/>
        <color rgb="FF000000"/>
        <rFont val="微软雅黑"/>
        <charset val="134"/>
      </rPr>
      <t>小型智能恒湿净化设备（≤</t>
    </r>
    <r>
      <rPr>
        <sz val="12"/>
        <color rgb="FF000000"/>
        <rFont val="Arial"/>
        <charset val="134"/>
      </rPr>
      <t>5m³</t>
    </r>
    <r>
      <rPr>
        <sz val="12"/>
        <color rgb="FF000000"/>
        <rFont val="微软雅黑"/>
        <charset val="134"/>
      </rPr>
      <t>）</t>
    </r>
  </si>
  <si>
    <r>
      <rPr>
        <sz val="12"/>
        <color rgb="FF000000"/>
        <rFont val="微软雅黑"/>
        <charset val="134"/>
      </rPr>
      <t>大型智能恒湿净化设备（≤</t>
    </r>
    <r>
      <rPr>
        <sz val="12"/>
        <color rgb="FF000000"/>
        <rFont val="Arial"/>
        <charset val="134"/>
      </rPr>
      <t>10m³</t>
    </r>
    <r>
      <rPr>
        <sz val="12"/>
        <color rgb="FF000000"/>
        <rFont val="微软雅黑"/>
        <charset val="134"/>
      </rPr>
      <t>）</t>
    </r>
  </si>
  <si>
    <t>设备名称</t>
  </si>
  <si>
    <t>数量（台）</t>
  </si>
  <si>
    <r>
      <rPr>
        <sz val="12"/>
        <color rgb="FF000000"/>
        <rFont val="微软雅黑"/>
        <charset val="134"/>
      </rPr>
      <t>临展厅</t>
    </r>
    <r>
      <rPr>
        <sz val="12"/>
        <color rgb="FF000000"/>
        <rFont val="Arial"/>
        <charset val="134"/>
      </rPr>
      <t>1</t>
    </r>
  </si>
  <si>
    <r>
      <rPr>
        <sz val="12"/>
        <color rgb="FF000000"/>
        <rFont val="微软雅黑"/>
        <charset val="134"/>
      </rPr>
      <t>临展厅</t>
    </r>
    <r>
      <rPr>
        <sz val="12"/>
        <color rgb="FF000000"/>
        <rFont val="Arial"/>
        <charset val="134"/>
      </rPr>
      <t>2</t>
    </r>
  </si>
  <si>
    <r>
      <rPr>
        <sz val="12"/>
        <color rgb="FF000000"/>
        <rFont val="微软雅黑"/>
        <charset val="134"/>
      </rPr>
      <t>独立柜</t>
    </r>
    <r>
      <rPr>
        <sz val="12"/>
        <color rgb="FF000000"/>
        <rFont val="Arial"/>
        <charset val="134"/>
      </rPr>
      <t>(</t>
    </r>
    <r>
      <rPr>
        <sz val="12"/>
        <color rgb="FF000000"/>
        <rFont val="微软雅黑"/>
        <charset val="134"/>
      </rPr>
      <t>五面柜</t>
    </r>
    <r>
      <rPr>
        <sz val="12"/>
        <color rgb="FF000000"/>
        <rFont val="Arial"/>
        <charset val="134"/>
      </rPr>
      <t>)</t>
    </r>
  </si>
  <si>
    <r>
      <rPr>
        <sz val="12"/>
        <color rgb="FF000000"/>
        <rFont val="微软雅黑"/>
        <charset val="134"/>
      </rPr>
      <t>临展厅</t>
    </r>
    <r>
      <rPr>
        <sz val="12"/>
        <color rgb="FF000000"/>
        <rFont val="Arial"/>
        <charset val="134"/>
      </rPr>
      <t>3</t>
    </r>
  </si>
  <si>
    <r>
      <rPr>
        <sz val="12"/>
        <color rgb="FF000000"/>
        <rFont val="微软雅黑"/>
        <charset val="134"/>
      </rPr>
      <t>平柜</t>
    </r>
    <r>
      <rPr>
        <sz val="12"/>
        <color rgb="FF000000"/>
        <rFont val="Arial"/>
        <charset val="134"/>
      </rPr>
      <t>1</t>
    </r>
  </si>
  <si>
    <t>营建厅</t>
  </si>
  <si>
    <r>
      <rPr>
        <sz val="12"/>
        <color rgb="FF000000"/>
        <rFont val="微软雅黑"/>
        <charset val="134"/>
      </rPr>
      <t>平柜</t>
    </r>
    <r>
      <rPr>
        <sz val="12"/>
        <color rgb="FF000000"/>
        <rFont val="Arial"/>
        <charset val="134"/>
      </rPr>
      <t>2</t>
    </r>
    <r>
      <rPr>
        <sz val="12"/>
        <color rgb="FF000000"/>
        <rFont val="微软雅黑"/>
        <charset val="134"/>
      </rPr>
      <t>（灶坑）</t>
    </r>
  </si>
  <si>
    <r>
      <rPr>
        <sz val="12"/>
        <color rgb="FF000000"/>
        <rFont val="微软雅黑"/>
        <charset val="134"/>
      </rPr>
      <t>平柜</t>
    </r>
    <r>
      <rPr>
        <sz val="12"/>
        <color rgb="FF000000"/>
        <rFont val="Arial"/>
        <charset val="134"/>
      </rPr>
      <t>3</t>
    </r>
    <r>
      <rPr>
        <sz val="12"/>
        <color rgb="FF000000"/>
        <rFont val="微软雅黑"/>
        <charset val="134"/>
      </rPr>
      <t>（柱洞）</t>
    </r>
  </si>
  <si>
    <r>
      <rPr>
        <sz val="12"/>
        <color rgb="FF000000"/>
        <rFont val="微软雅黑"/>
        <charset val="134"/>
      </rPr>
      <t>平柜</t>
    </r>
    <r>
      <rPr>
        <sz val="12"/>
        <color rgb="FF000000"/>
        <rFont val="Arial"/>
        <charset val="134"/>
      </rPr>
      <t>4</t>
    </r>
    <r>
      <rPr>
        <sz val="12"/>
        <color rgb="FF000000"/>
        <rFont val="微软雅黑"/>
        <charset val="134"/>
      </rPr>
      <t>（柱洞）</t>
    </r>
  </si>
  <si>
    <t>墓葬区</t>
  </si>
  <si>
    <r>
      <rPr>
        <sz val="12"/>
        <color rgb="FF000000"/>
        <rFont val="微软雅黑"/>
        <charset val="134"/>
      </rPr>
      <t>平柜</t>
    </r>
    <r>
      <rPr>
        <sz val="12"/>
        <color rgb="FF000000"/>
        <rFont val="Arial"/>
        <charset val="134"/>
      </rPr>
      <t>5</t>
    </r>
  </si>
  <si>
    <r>
      <rPr>
        <sz val="12"/>
        <color rgb="FF000000"/>
        <rFont val="微软雅黑"/>
        <charset val="134"/>
      </rPr>
      <t>平柜</t>
    </r>
    <r>
      <rPr>
        <sz val="12"/>
        <color rgb="FF000000"/>
        <rFont val="Arial"/>
        <charset val="134"/>
      </rPr>
      <t>6</t>
    </r>
  </si>
  <si>
    <r>
      <rPr>
        <sz val="12"/>
        <color rgb="FF000000"/>
        <rFont val="微软雅黑"/>
        <charset val="134"/>
      </rPr>
      <t>平柜</t>
    </r>
    <r>
      <rPr>
        <sz val="12"/>
        <color rgb="FF000000"/>
        <rFont val="Arial"/>
        <charset val="134"/>
      </rPr>
      <t>7</t>
    </r>
  </si>
  <si>
    <r>
      <rPr>
        <sz val="12"/>
        <color rgb="FF000000"/>
        <rFont val="微软雅黑"/>
        <charset val="134"/>
      </rPr>
      <t>平柜</t>
    </r>
    <r>
      <rPr>
        <sz val="12"/>
        <color rgb="FF000000"/>
        <rFont val="Arial"/>
        <charset val="134"/>
      </rPr>
      <t>8</t>
    </r>
  </si>
  <si>
    <r>
      <rPr>
        <sz val="12"/>
        <color rgb="FF000000"/>
        <rFont val="微软雅黑"/>
        <charset val="134"/>
      </rPr>
      <t>平柜</t>
    </r>
    <r>
      <rPr>
        <sz val="12"/>
        <color rgb="FF000000"/>
        <rFont val="Arial"/>
        <charset val="134"/>
      </rPr>
      <t>9</t>
    </r>
  </si>
  <si>
    <r>
      <rPr>
        <sz val="12"/>
        <color rgb="FF000000"/>
        <rFont val="微软雅黑"/>
        <charset val="134"/>
      </rPr>
      <t>平柜</t>
    </r>
    <r>
      <rPr>
        <sz val="12"/>
        <color rgb="FF000000"/>
        <rFont val="Arial"/>
        <charset val="134"/>
      </rPr>
      <t>10</t>
    </r>
  </si>
  <si>
    <r>
      <rPr>
        <sz val="12"/>
        <color rgb="FF000000"/>
        <rFont val="微软雅黑"/>
        <charset val="134"/>
      </rPr>
      <t>平柜</t>
    </r>
    <r>
      <rPr>
        <sz val="12"/>
        <color rgb="FF000000"/>
        <rFont val="Arial"/>
        <charset val="134"/>
      </rPr>
      <t>11</t>
    </r>
  </si>
  <si>
    <r>
      <rPr>
        <sz val="12"/>
        <color rgb="FF000000"/>
        <rFont val="微软雅黑"/>
        <charset val="134"/>
      </rPr>
      <t>平柜</t>
    </r>
    <r>
      <rPr>
        <sz val="12"/>
        <color rgb="FF000000"/>
        <rFont val="Arial"/>
        <charset val="134"/>
      </rPr>
      <t>12</t>
    </r>
  </si>
  <si>
    <r>
      <rPr>
        <sz val="12"/>
        <color rgb="FF000000"/>
        <rFont val="微软雅黑"/>
        <charset val="134"/>
      </rPr>
      <t>平柜</t>
    </r>
    <r>
      <rPr>
        <sz val="12"/>
        <color rgb="FF000000"/>
        <rFont val="Arial"/>
        <charset val="134"/>
      </rPr>
      <t>13</t>
    </r>
  </si>
  <si>
    <t>基本陈列展厅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</si>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</sst>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\ \ @"/>
    <numFmt numFmtId="177" formatCode="#,##0.00_ "/>
    <numFmt numFmtId="178" formatCode="0_ "/>
  </numFmts>
  <fonts count="33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b/>
      <sz val="19"/>
      <name val="FZShuSong-Z01"/>
      <charset val="134"/>
    </font>
    <font>
      <sz val="12"/>
      <color rgb="FF000000"/>
      <name val="微软雅黑"/>
      <charset val="134"/>
    </font>
    <font>
      <sz val="12"/>
      <color rgb="FF000000"/>
      <name val="Arial"/>
      <charset val="134"/>
    </font>
    <font>
      <sz val="12"/>
      <name val="Arial"/>
      <charset val="134"/>
    </font>
    <font>
      <sz val="18"/>
      <name val="Arial"/>
      <charset val="134"/>
    </font>
    <font>
      <b/>
      <sz val="11"/>
      <color theme="1"/>
      <name val="宋体"/>
      <charset val="134"/>
    </font>
    <font>
      <sz val="9"/>
      <color theme="1"/>
      <name val="宋体"/>
      <charset val="134"/>
    </font>
    <font>
      <sz val="11"/>
      <color rgb="FF000000"/>
      <name val="宋体"/>
      <charset val="134"/>
    </font>
    <font>
      <sz val="11"/>
      <color theme="1"/>
      <name val="宋体"/>
      <charset val="134"/>
    </font>
    <font>
      <b/>
      <sz val="11"/>
      <name val="等线"/>
      <charset val="134"/>
      <scheme val="minor"/>
    </font>
    <font>
      <b/>
      <sz val="9"/>
      <color rgb="FF000000"/>
      <name val="等线"/>
      <charset val="134"/>
      <scheme val="minor"/>
    </font>
    <font>
      <b/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7" tint="0.8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5" borderId="15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6" borderId="18" applyNumberFormat="0" applyAlignment="0" applyProtection="0">
      <alignment vertical="center"/>
    </xf>
    <xf numFmtId="0" fontId="23" fillId="7" borderId="19" applyNumberFormat="0" applyAlignment="0" applyProtection="0">
      <alignment vertical="center"/>
    </xf>
    <xf numFmtId="0" fontId="24" fillId="7" borderId="18" applyNumberFormat="0" applyAlignment="0" applyProtection="0">
      <alignment vertical="center"/>
    </xf>
    <xf numFmtId="0" fontId="25" fillId="8" borderId="20" applyNumberFormat="0" applyAlignment="0" applyProtection="0">
      <alignment vertical="center"/>
    </xf>
    <xf numFmtId="0" fontId="26" fillId="0" borderId="21" applyNumberFormat="0" applyFill="0" applyAlignment="0" applyProtection="0">
      <alignment vertical="center"/>
    </xf>
    <xf numFmtId="0" fontId="27" fillId="0" borderId="22" applyNumberFormat="0" applyFill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</cellStyleXfs>
  <cellXfs count="34">
    <xf numFmtId="0" fontId="0" fillId="0" borderId="0" xfId="0"/>
    <xf numFmtId="0" fontId="1" fillId="0" borderId="0" xfId="0" applyFont="1"/>
    <xf numFmtId="176" fontId="2" fillId="0" borderId="0" xfId="0" applyNumberFormat="1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 readingOrder="1"/>
    </xf>
    <xf numFmtId="0" fontId="3" fillId="0" borderId="2" xfId="0" applyFont="1" applyBorder="1" applyAlignment="1">
      <alignment horizontal="center" vertical="center" wrapText="1" readingOrder="1"/>
    </xf>
    <xf numFmtId="0" fontId="3" fillId="0" borderId="3" xfId="0" applyFont="1" applyBorder="1" applyAlignment="1">
      <alignment horizontal="center" vertical="center" wrapText="1" readingOrder="1"/>
    </xf>
    <xf numFmtId="0" fontId="3" fillId="0" borderId="4" xfId="0" applyFont="1" applyBorder="1" applyAlignment="1">
      <alignment horizontal="center" vertical="center" wrapText="1" readingOrder="1"/>
    </xf>
    <xf numFmtId="0" fontId="3" fillId="0" borderId="5" xfId="0" applyFont="1" applyBorder="1" applyAlignment="1">
      <alignment horizontal="center" vertical="center" wrapText="1" readingOrder="1"/>
    </xf>
    <xf numFmtId="0" fontId="3" fillId="0" borderId="6" xfId="0" applyFont="1" applyBorder="1" applyAlignment="1">
      <alignment horizontal="center" vertical="center" wrapText="1" readingOrder="1"/>
    </xf>
    <xf numFmtId="0" fontId="4" fillId="0" borderId="6" xfId="0" applyFont="1" applyBorder="1" applyAlignment="1">
      <alignment horizontal="center" vertical="center" wrapText="1" readingOrder="1"/>
    </xf>
    <xf numFmtId="0" fontId="4" fillId="0" borderId="6" xfId="0" applyFont="1" applyBorder="1" applyAlignment="1">
      <alignment horizontal="left" vertical="center" wrapText="1" readingOrder="1"/>
    </xf>
    <xf numFmtId="0" fontId="3" fillId="0" borderId="7" xfId="0" applyFont="1" applyBorder="1" applyAlignment="1">
      <alignment horizontal="center" vertical="center" wrapText="1" readingOrder="1"/>
    </xf>
    <xf numFmtId="0" fontId="3" fillId="0" borderId="8" xfId="0" applyFont="1" applyBorder="1" applyAlignment="1">
      <alignment horizontal="center" vertical="center" wrapText="1" readingOrder="1"/>
    </xf>
    <xf numFmtId="0" fontId="3" fillId="0" borderId="9" xfId="0" applyFont="1" applyBorder="1" applyAlignment="1">
      <alignment horizontal="center" vertical="center" wrapText="1" readingOrder="1"/>
    </xf>
    <xf numFmtId="0" fontId="3" fillId="0" borderId="10" xfId="0" applyFont="1" applyBorder="1" applyAlignment="1">
      <alignment horizontal="center" vertical="center" wrapText="1" readingOrder="1"/>
    </xf>
    <xf numFmtId="0" fontId="4" fillId="0" borderId="1" xfId="0" applyFont="1" applyBorder="1" applyAlignment="1">
      <alignment vertical="center" wrapText="1" readingOrder="1"/>
    </xf>
    <xf numFmtId="0" fontId="4" fillId="0" borderId="1" xfId="0" applyFont="1" applyBorder="1" applyAlignment="1">
      <alignment horizontal="center" vertical="center" wrapText="1" readingOrder="1"/>
    </xf>
    <xf numFmtId="0" fontId="3" fillId="0" borderId="1" xfId="0" applyFont="1" applyBorder="1" applyAlignment="1">
      <alignment vertical="center" wrapText="1" readingOrder="1"/>
    </xf>
    <xf numFmtId="0" fontId="5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 readingOrder="1"/>
    </xf>
    <xf numFmtId="0" fontId="4" fillId="0" borderId="5" xfId="0" applyFont="1" applyBorder="1" applyAlignment="1">
      <alignment horizontal="center" vertical="center" wrapText="1" readingOrder="1"/>
    </xf>
    <xf numFmtId="0" fontId="6" fillId="0" borderId="6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 readingOrder="1"/>
    </xf>
    <xf numFmtId="0" fontId="10" fillId="0" borderId="11" xfId="0" applyFont="1" applyBorder="1" applyAlignment="1">
      <alignment horizontal="center" vertical="center" wrapText="1"/>
    </xf>
    <xf numFmtId="177" fontId="10" fillId="0" borderId="11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horizontal="center" vertical="center" wrapText="1"/>
    </xf>
    <xf numFmtId="0" fontId="11" fillId="3" borderId="12" xfId="0" applyNumberFormat="1" applyFont="1" applyFill="1" applyBorder="1" applyAlignment="1">
      <alignment horizontal="center" vertical="center" wrapText="1"/>
    </xf>
    <xf numFmtId="0" fontId="11" fillId="3" borderId="13" xfId="0" applyNumberFormat="1" applyFont="1" applyFill="1" applyBorder="1" applyAlignment="1">
      <alignment horizontal="center" vertical="center" wrapText="1"/>
    </xf>
    <xf numFmtId="0" fontId="11" fillId="3" borderId="14" xfId="0" applyNumberFormat="1" applyFont="1" applyFill="1" applyBorder="1" applyAlignment="1">
      <alignment horizontal="center" vertical="center" wrapText="1"/>
    </xf>
    <xf numFmtId="178" fontId="12" fillId="3" borderId="11" xfId="0" applyNumberFormat="1" applyFont="1" applyFill="1" applyBorder="1" applyAlignment="1">
      <alignment horizontal="center" vertical="center" wrapText="1"/>
    </xf>
    <xf numFmtId="0" fontId="13" fillId="4" borderId="1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4"/>
  <sheetViews>
    <sheetView tabSelected="1" zoomScale="85" zoomScaleNormal="85" workbookViewId="0">
      <pane ySplit="2" topLeftCell="A3" activePane="bottomLeft" state="frozen"/>
      <selection/>
      <selection pane="bottomLeft" activeCell="C36" sqref="C36"/>
    </sheetView>
  </sheetViews>
  <sheetFormatPr defaultColWidth="9" defaultRowHeight="13.85"/>
  <cols>
    <col min="1" max="1" width="6.10619469026549" style="22" customWidth="1"/>
    <col min="2" max="2" width="51.9380530973451" style="22" customWidth="1"/>
    <col min="3" max="4" width="6.10619469026549" style="22" customWidth="1"/>
    <col min="5" max="5" width="59.7345132743363" style="22" customWidth="1"/>
    <col min="6" max="6" width="39.283185840708" style="22" customWidth="1"/>
    <col min="7" max="10" width="15.0884955752212" style="22" customWidth="1"/>
    <col min="11" max="16384" width="9" style="22"/>
  </cols>
  <sheetData>
    <row r="1" ht="24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27" spans="1:10">
      <c r="A2" s="23" t="s">
        <v>1</v>
      </c>
      <c r="B2" s="23" t="s">
        <v>2</v>
      </c>
      <c r="C2" s="23" t="s">
        <v>3</v>
      </c>
      <c r="D2" s="23" t="s">
        <v>4</v>
      </c>
      <c r="E2" s="23" t="s">
        <v>5</v>
      </c>
      <c r="F2" s="23" t="s">
        <v>6</v>
      </c>
      <c r="G2" s="23" t="s">
        <v>7</v>
      </c>
      <c r="H2" s="23" t="s">
        <v>8</v>
      </c>
      <c r="I2" s="23" t="s">
        <v>9</v>
      </c>
      <c r="J2" s="23" t="s">
        <v>10</v>
      </c>
    </row>
    <row r="3" spans="1:10">
      <c r="A3" s="24">
        <v>1</v>
      </c>
      <c r="B3" s="25" t="s">
        <v>11</v>
      </c>
      <c r="C3" s="26" t="s">
        <v>12</v>
      </c>
      <c r="D3" s="26">
        <v>3</v>
      </c>
      <c r="E3" s="25" t="s">
        <v>13</v>
      </c>
      <c r="F3" s="24" t="s">
        <v>14</v>
      </c>
      <c r="G3" s="27">
        <v>73500</v>
      </c>
      <c r="H3" s="28">
        <f>G3*D3</f>
        <v>220500</v>
      </c>
      <c r="I3" s="28"/>
      <c r="J3" s="28"/>
    </row>
    <row r="4" spans="1:10">
      <c r="A4" s="24">
        <v>2</v>
      </c>
      <c r="B4" s="25" t="s">
        <v>11</v>
      </c>
      <c r="C4" s="26" t="s">
        <v>12</v>
      </c>
      <c r="D4" s="26">
        <v>5</v>
      </c>
      <c r="E4" s="25" t="s">
        <v>15</v>
      </c>
      <c r="F4" s="24" t="s">
        <v>14</v>
      </c>
      <c r="G4" s="27">
        <v>72000</v>
      </c>
      <c r="H4" s="28">
        <f t="shared" ref="H4:H32" si="0">G4*D4</f>
        <v>360000</v>
      </c>
      <c r="I4" s="28"/>
      <c r="J4" s="28"/>
    </row>
    <row r="5" spans="1:10">
      <c r="A5" s="24">
        <v>3</v>
      </c>
      <c r="B5" s="26" t="s">
        <v>11</v>
      </c>
      <c r="C5" s="26" t="s">
        <v>12</v>
      </c>
      <c r="D5" s="26">
        <v>2</v>
      </c>
      <c r="E5" s="26" t="s">
        <v>16</v>
      </c>
      <c r="F5" s="24" t="s">
        <v>14</v>
      </c>
      <c r="G5" s="27">
        <v>115000</v>
      </c>
      <c r="H5" s="28">
        <f t="shared" si="0"/>
        <v>230000</v>
      </c>
      <c r="I5" s="28"/>
      <c r="J5" s="28"/>
    </row>
    <row r="6" spans="1:10">
      <c r="A6" s="24">
        <v>4</v>
      </c>
      <c r="B6" s="25" t="s">
        <v>11</v>
      </c>
      <c r="C6" s="26" t="s">
        <v>12</v>
      </c>
      <c r="D6" s="26">
        <v>2</v>
      </c>
      <c r="E6" s="26" t="s">
        <v>17</v>
      </c>
      <c r="F6" s="24" t="s">
        <v>14</v>
      </c>
      <c r="G6" s="27">
        <v>117000</v>
      </c>
      <c r="H6" s="28">
        <f t="shared" si="0"/>
        <v>234000</v>
      </c>
      <c r="I6" s="28"/>
      <c r="J6" s="28"/>
    </row>
    <row r="7" spans="1:10">
      <c r="A7" s="24">
        <v>5</v>
      </c>
      <c r="B7" s="26" t="s">
        <v>11</v>
      </c>
      <c r="C7" s="26" t="s">
        <v>12</v>
      </c>
      <c r="D7" s="26">
        <v>10</v>
      </c>
      <c r="E7" s="26" t="s">
        <v>18</v>
      </c>
      <c r="F7" s="24" t="s">
        <v>14</v>
      </c>
      <c r="G7" s="27">
        <v>148000</v>
      </c>
      <c r="H7" s="28">
        <f t="shared" si="0"/>
        <v>1480000</v>
      </c>
      <c r="I7" s="28"/>
      <c r="J7" s="28"/>
    </row>
    <row r="8" spans="1:10">
      <c r="A8" s="24">
        <v>6</v>
      </c>
      <c r="B8" s="25" t="s">
        <v>11</v>
      </c>
      <c r="C8" s="25" t="s">
        <v>12</v>
      </c>
      <c r="D8" s="25">
        <v>4</v>
      </c>
      <c r="E8" s="25" t="s">
        <v>19</v>
      </c>
      <c r="F8" s="24" t="s">
        <v>14</v>
      </c>
      <c r="G8" s="27">
        <v>199550</v>
      </c>
      <c r="H8" s="28">
        <f t="shared" si="0"/>
        <v>798200</v>
      </c>
      <c r="I8" s="28"/>
      <c r="J8" s="28"/>
    </row>
    <row r="9" spans="1:10">
      <c r="A9" s="24">
        <v>7</v>
      </c>
      <c r="B9" s="25" t="s">
        <v>20</v>
      </c>
      <c r="C9" s="25" t="s">
        <v>12</v>
      </c>
      <c r="D9" s="26">
        <v>12</v>
      </c>
      <c r="E9" s="25" t="s">
        <v>21</v>
      </c>
      <c r="F9" s="24" t="s">
        <v>14</v>
      </c>
      <c r="G9" s="27">
        <v>45800</v>
      </c>
      <c r="H9" s="28">
        <f t="shared" si="0"/>
        <v>549600</v>
      </c>
      <c r="I9" s="28"/>
      <c r="J9" s="28"/>
    </row>
    <row r="10" spans="1:10">
      <c r="A10" s="24">
        <v>8</v>
      </c>
      <c r="B10" s="25" t="s">
        <v>22</v>
      </c>
      <c r="C10" s="25" t="s">
        <v>12</v>
      </c>
      <c r="D10" s="26">
        <v>6</v>
      </c>
      <c r="E10" s="25" t="s">
        <v>23</v>
      </c>
      <c r="F10" s="24" t="s">
        <v>14</v>
      </c>
      <c r="G10" s="27">
        <v>22300</v>
      </c>
      <c r="H10" s="28">
        <f t="shared" si="0"/>
        <v>133800</v>
      </c>
      <c r="I10" s="28"/>
      <c r="J10" s="28"/>
    </row>
    <row r="11" spans="1:10">
      <c r="A11" s="24">
        <v>9</v>
      </c>
      <c r="B11" s="25" t="s">
        <v>24</v>
      </c>
      <c r="C11" s="25" t="s">
        <v>12</v>
      </c>
      <c r="D11" s="26">
        <v>2</v>
      </c>
      <c r="E11" s="25" t="s">
        <v>25</v>
      </c>
      <c r="F11" s="24" t="s">
        <v>14</v>
      </c>
      <c r="G11" s="27">
        <v>102000</v>
      </c>
      <c r="H11" s="28">
        <f t="shared" si="0"/>
        <v>204000</v>
      </c>
      <c r="I11" s="28"/>
      <c r="J11" s="28"/>
    </row>
    <row r="12" spans="1:10">
      <c r="A12" s="24">
        <v>10</v>
      </c>
      <c r="B12" s="25" t="s">
        <v>26</v>
      </c>
      <c r="C12" s="25" t="s">
        <v>12</v>
      </c>
      <c r="D12" s="26">
        <v>10</v>
      </c>
      <c r="E12" s="25" t="s">
        <v>23</v>
      </c>
      <c r="F12" s="24" t="s">
        <v>14</v>
      </c>
      <c r="G12" s="27">
        <v>23000</v>
      </c>
      <c r="H12" s="28">
        <f t="shared" si="0"/>
        <v>230000</v>
      </c>
      <c r="I12" s="28"/>
      <c r="J12" s="28"/>
    </row>
    <row r="13" spans="1:10">
      <c r="A13" s="24">
        <v>11</v>
      </c>
      <c r="B13" s="25" t="s">
        <v>26</v>
      </c>
      <c r="C13" s="25" t="s">
        <v>12</v>
      </c>
      <c r="D13" s="25">
        <v>1</v>
      </c>
      <c r="E13" s="25" t="s">
        <v>27</v>
      </c>
      <c r="F13" s="24" t="s">
        <v>14</v>
      </c>
      <c r="G13" s="27">
        <v>23000</v>
      </c>
      <c r="H13" s="28">
        <f t="shared" si="0"/>
        <v>23000</v>
      </c>
      <c r="I13" s="28"/>
      <c r="J13" s="28"/>
    </row>
    <row r="14" spans="1:10">
      <c r="A14" s="24">
        <v>12</v>
      </c>
      <c r="B14" s="25" t="s">
        <v>26</v>
      </c>
      <c r="C14" s="25" t="s">
        <v>12</v>
      </c>
      <c r="D14" s="25">
        <v>1</v>
      </c>
      <c r="E14" s="25" t="s">
        <v>28</v>
      </c>
      <c r="F14" s="24" t="s">
        <v>14</v>
      </c>
      <c r="G14" s="27">
        <v>35000</v>
      </c>
      <c r="H14" s="28">
        <f t="shared" si="0"/>
        <v>35000</v>
      </c>
      <c r="I14" s="28"/>
      <c r="J14" s="28"/>
    </row>
    <row r="15" spans="1:10">
      <c r="A15" s="24">
        <v>13</v>
      </c>
      <c r="B15" s="25" t="s">
        <v>29</v>
      </c>
      <c r="C15" s="25" t="s">
        <v>12</v>
      </c>
      <c r="D15" s="25">
        <v>1</v>
      </c>
      <c r="E15" s="25" t="s">
        <v>30</v>
      </c>
      <c r="F15" s="24" t="s">
        <v>14</v>
      </c>
      <c r="G15" s="27">
        <v>29029</v>
      </c>
      <c r="H15" s="28">
        <f t="shared" si="0"/>
        <v>29029</v>
      </c>
      <c r="I15" s="28"/>
      <c r="J15" s="28"/>
    </row>
    <row r="16" spans="1:10">
      <c r="A16" s="24">
        <v>14</v>
      </c>
      <c r="B16" s="25" t="s">
        <v>31</v>
      </c>
      <c r="C16" s="25" t="s">
        <v>12</v>
      </c>
      <c r="D16" s="25">
        <v>1</v>
      </c>
      <c r="E16" s="25" t="s">
        <v>32</v>
      </c>
      <c r="F16" s="24" t="s">
        <v>14</v>
      </c>
      <c r="G16" s="27">
        <v>43498</v>
      </c>
      <c r="H16" s="28">
        <f t="shared" si="0"/>
        <v>43498</v>
      </c>
      <c r="I16" s="28"/>
      <c r="J16" s="28"/>
    </row>
    <row r="17" spans="1:10">
      <c r="A17" s="24">
        <v>15</v>
      </c>
      <c r="B17" s="25" t="s">
        <v>33</v>
      </c>
      <c r="C17" s="25" t="s">
        <v>12</v>
      </c>
      <c r="D17" s="25">
        <v>1</v>
      </c>
      <c r="E17" s="25" t="s">
        <v>34</v>
      </c>
      <c r="F17" s="24" t="s">
        <v>14</v>
      </c>
      <c r="G17" s="27">
        <v>28034</v>
      </c>
      <c r="H17" s="28">
        <f t="shared" si="0"/>
        <v>28034</v>
      </c>
      <c r="I17" s="28"/>
      <c r="J17" s="28"/>
    </row>
    <row r="18" spans="1:10">
      <c r="A18" s="24">
        <v>16</v>
      </c>
      <c r="B18" s="25" t="s">
        <v>35</v>
      </c>
      <c r="C18" s="25" t="s">
        <v>12</v>
      </c>
      <c r="D18" s="25">
        <v>1</v>
      </c>
      <c r="E18" s="25" t="s">
        <v>36</v>
      </c>
      <c r="F18" s="24" t="s">
        <v>14</v>
      </c>
      <c r="G18" s="27">
        <v>18000</v>
      </c>
      <c r="H18" s="28">
        <f t="shared" si="0"/>
        <v>18000</v>
      </c>
      <c r="I18" s="28"/>
      <c r="J18" s="28"/>
    </row>
    <row r="19" spans="1:10">
      <c r="A19" s="24">
        <v>17</v>
      </c>
      <c r="B19" s="25" t="s">
        <v>37</v>
      </c>
      <c r="C19" s="25" t="s">
        <v>12</v>
      </c>
      <c r="D19" s="25">
        <v>1</v>
      </c>
      <c r="E19" s="25" t="s">
        <v>38</v>
      </c>
      <c r="F19" s="24" t="s">
        <v>14</v>
      </c>
      <c r="G19" s="27">
        <v>26845</v>
      </c>
      <c r="H19" s="28">
        <f t="shared" si="0"/>
        <v>26845</v>
      </c>
      <c r="I19" s="28"/>
      <c r="J19" s="28"/>
    </row>
    <row r="20" spans="1:10">
      <c r="A20" s="24">
        <v>18</v>
      </c>
      <c r="B20" s="25" t="s">
        <v>39</v>
      </c>
      <c r="C20" s="25" t="s">
        <v>12</v>
      </c>
      <c r="D20" s="25">
        <v>1</v>
      </c>
      <c r="E20" s="25" t="s">
        <v>40</v>
      </c>
      <c r="F20" s="24" t="s">
        <v>14</v>
      </c>
      <c r="G20" s="27">
        <v>26845</v>
      </c>
      <c r="H20" s="28">
        <f t="shared" si="0"/>
        <v>26845</v>
      </c>
      <c r="I20" s="28"/>
      <c r="J20" s="28"/>
    </row>
    <row r="21" spans="1:10">
      <c r="A21" s="24">
        <v>19</v>
      </c>
      <c r="B21" s="25" t="s">
        <v>41</v>
      </c>
      <c r="C21" s="25" t="s">
        <v>12</v>
      </c>
      <c r="D21" s="25">
        <v>1</v>
      </c>
      <c r="E21" s="25" t="s">
        <v>42</v>
      </c>
      <c r="F21" s="24" t="s">
        <v>14</v>
      </c>
      <c r="G21" s="27">
        <v>26845</v>
      </c>
      <c r="H21" s="28">
        <f t="shared" si="0"/>
        <v>26845</v>
      </c>
      <c r="I21" s="28"/>
      <c r="J21" s="28"/>
    </row>
    <row r="22" spans="1:10">
      <c r="A22" s="24">
        <v>20</v>
      </c>
      <c r="B22" s="25" t="s">
        <v>43</v>
      </c>
      <c r="C22" s="25" t="s">
        <v>12</v>
      </c>
      <c r="D22" s="25">
        <v>1</v>
      </c>
      <c r="E22" s="25" t="s">
        <v>44</v>
      </c>
      <c r="F22" s="24" t="s">
        <v>14</v>
      </c>
      <c r="G22" s="27">
        <v>27846</v>
      </c>
      <c r="H22" s="28">
        <f t="shared" si="0"/>
        <v>27846</v>
      </c>
      <c r="I22" s="28"/>
      <c r="J22" s="28"/>
    </row>
    <row r="23" spans="1:10">
      <c r="A23" s="24">
        <v>21</v>
      </c>
      <c r="B23" s="25" t="s">
        <v>45</v>
      </c>
      <c r="C23" s="25" t="s">
        <v>12</v>
      </c>
      <c r="D23" s="25">
        <v>1</v>
      </c>
      <c r="E23" s="25" t="s">
        <v>46</v>
      </c>
      <c r="F23" s="24" t="s">
        <v>14</v>
      </c>
      <c r="G23" s="27">
        <v>40495</v>
      </c>
      <c r="H23" s="28">
        <f t="shared" si="0"/>
        <v>40495</v>
      </c>
      <c r="I23" s="28"/>
      <c r="J23" s="28"/>
    </row>
    <row r="24" spans="1:10">
      <c r="A24" s="24">
        <v>22</v>
      </c>
      <c r="B24" s="25" t="s">
        <v>47</v>
      </c>
      <c r="C24" s="25" t="s">
        <v>12</v>
      </c>
      <c r="D24" s="25">
        <v>1</v>
      </c>
      <c r="E24" s="25" t="s">
        <v>48</v>
      </c>
      <c r="F24" s="24" t="s">
        <v>14</v>
      </c>
      <c r="G24" s="27">
        <v>26845</v>
      </c>
      <c r="H24" s="28">
        <f t="shared" si="0"/>
        <v>26845</v>
      </c>
      <c r="I24" s="28"/>
      <c r="J24" s="28"/>
    </row>
    <row r="25" spans="1:10">
      <c r="A25" s="24">
        <v>23</v>
      </c>
      <c r="B25" s="25" t="s">
        <v>49</v>
      </c>
      <c r="C25" s="25" t="s">
        <v>12</v>
      </c>
      <c r="D25" s="25">
        <v>1</v>
      </c>
      <c r="E25" s="25" t="s">
        <v>50</v>
      </c>
      <c r="F25" s="24" t="s">
        <v>14</v>
      </c>
      <c r="G25" s="27">
        <v>25025</v>
      </c>
      <c r="H25" s="28">
        <f t="shared" si="0"/>
        <v>25025</v>
      </c>
      <c r="I25" s="28"/>
      <c r="J25" s="28"/>
    </row>
    <row r="26" spans="1:10">
      <c r="A26" s="24">
        <v>24</v>
      </c>
      <c r="B26" s="25" t="s">
        <v>51</v>
      </c>
      <c r="C26" s="25" t="s">
        <v>12</v>
      </c>
      <c r="D26" s="25">
        <v>1</v>
      </c>
      <c r="E26" s="25" t="s">
        <v>52</v>
      </c>
      <c r="F26" s="24" t="s">
        <v>14</v>
      </c>
      <c r="G26" s="27">
        <v>40450</v>
      </c>
      <c r="H26" s="28">
        <f t="shared" si="0"/>
        <v>40450</v>
      </c>
      <c r="I26" s="28"/>
      <c r="J26" s="28"/>
    </row>
    <row r="27" spans="1:10">
      <c r="A27" s="24">
        <v>25</v>
      </c>
      <c r="B27" s="25" t="s">
        <v>53</v>
      </c>
      <c r="C27" s="25" t="s">
        <v>12</v>
      </c>
      <c r="D27" s="25">
        <v>1</v>
      </c>
      <c r="E27" s="25" t="s">
        <v>54</v>
      </c>
      <c r="F27" s="24" t="s">
        <v>14</v>
      </c>
      <c r="G27" s="27">
        <v>42143</v>
      </c>
      <c r="H27" s="28">
        <f t="shared" si="0"/>
        <v>42143</v>
      </c>
      <c r="I27" s="28"/>
      <c r="J27" s="28"/>
    </row>
    <row r="28" spans="1:10">
      <c r="A28" s="24">
        <v>26</v>
      </c>
      <c r="B28" s="26" t="s">
        <v>55</v>
      </c>
      <c r="C28" s="25" t="s">
        <v>12</v>
      </c>
      <c r="D28" s="26">
        <v>20</v>
      </c>
      <c r="E28" s="26" t="s">
        <v>56</v>
      </c>
      <c r="F28" s="24" t="s">
        <v>14</v>
      </c>
      <c r="G28" s="27">
        <v>16000</v>
      </c>
      <c r="H28" s="28">
        <f t="shared" si="0"/>
        <v>320000</v>
      </c>
      <c r="I28" s="28"/>
      <c r="J28" s="28"/>
    </row>
    <row r="29" spans="1:10">
      <c r="A29" s="24">
        <v>27</v>
      </c>
      <c r="B29" s="26" t="s">
        <v>57</v>
      </c>
      <c r="C29" s="25" t="s">
        <v>12</v>
      </c>
      <c r="D29" s="26">
        <v>32</v>
      </c>
      <c r="E29" s="26" t="s">
        <v>58</v>
      </c>
      <c r="F29" s="24" t="s">
        <v>14</v>
      </c>
      <c r="G29" s="27">
        <v>20000</v>
      </c>
      <c r="H29" s="28">
        <f t="shared" si="0"/>
        <v>640000</v>
      </c>
      <c r="I29" s="28"/>
      <c r="J29" s="28"/>
    </row>
    <row r="30" spans="1:10">
      <c r="A30" s="24">
        <v>28</v>
      </c>
      <c r="B30" s="26" t="s">
        <v>59</v>
      </c>
      <c r="C30" s="25" t="s">
        <v>12</v>
      </c>
      <c r="D30" s="26">
        <v>21</v>
      </c>
      <c r="E30" s="26" t="s">
        <v>60</v>
      </c>
      <c r="F30" s="24" t="s">
        <v>14</v>
      </c>
      <c r="G30" s="27">
        <v>40000</v>
      </c>
      <c r="H30" s="28">
        <f>G30*D30</f>
        <v>840000</v>
      </c>
      <c r="I30" s="28"/>
      <c r="J30" s="28"/>
    </row>
    <row r="31" ht="27" spans="1:10">
      <c r="A31" s="24">
        <v>29</v>
      </c>
      <c r="B31" s="26" t="s">
        <v>61</v>
      </c>
      <c r="C31" s="25" t="s">
        <v>12</v>
      </c>
      <c r="D31" s="26">
        <v>4</v>
      </c>
      <c r="E31" s="26" t="s">
        <v>62</v>
      </c>
      <c r="F31" s="24" t="s">
        <v>14</v>
      </c>
      <c r="G31" s="27">
        <v>15000</v>
      </c>
      <c r="H31" s="28">
        <f t="shared" si="0"/>
        <v>60000</v>
      </c>
      <c r="I31" s="28"/>
      <c r="J31" s="28"/>
    </row>
    <row r="32" ht="40.5" spans="1:10">
      <c r="A32" s="24">
        <v>30</v>
      </c>
      <c r="B32" s="26" t="s">
        <v>63</v>
      </c>
      <c r="C32" s="25" t="s">
        <v>64</v>
      </c>
      <c r="D32" s="26">
        <v>1</v>
      </c>
      <c r="E32" s="26" t="s">
        <v>65</v>
      </c>
      <c r="F32" s="24" t="s">
        <v>14</v>
      </c>
      <c r="G32" s="27">
        <v>50000</v>
      </c>
      <c r="H32" s="28">
        <f t="shared" si="0"/>
        <v>50000</v>
      </c>
      <c r="I32" s="28"/>
      <c r="J32" s="28"/>
    </row>
    <row r="33" spans="1:10">
      <c r="A33" s="29" t="s">
        <v>66</v>
      </c>
      <c r="B33" s="30"/>
      <c r="C33" s="30"/>
      <c r="D33" s="30"/>
      <c r="E33" s="30"/>
      <c r="F33" s="31"/>
      <c r="G33" s="32" t="s">
        <v>67</v>
      </c>
      <c r="H33" s="32">
        <f>SUM(H3:H32)</f>
        <v>6810000</v>
      </c>
      <c r="I33" s="32" t="s">
        <v>67</v>
      </c>
      <c r="J33" s="32"/>
    </row>
    <row r="34" ht="24" customHeight="1" spans="1:10">
      <c r="A34" s="33" t="s">
        <v>68</v>
      </c>
      <c r="B34" s="33"/>
      <c r="C34" s="33"/>
      <c r="D34" s="33"/>
      <c r="E34" s="33"/>
      <c r="F34" s="33"/>
      <c r="G34" s="33"/>
      <c r="H34" s="33"/>
      <c r="I34" s="33"/>
      <c r="J34" s="33"/>
    </row>
  </sheetData>
  <mergeCells count="3">
    <mergeCell ref="A1:J1"/>
    <mergeCell ref="A33:F33"/>
    <mergeCell ref="A34:J34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4"/>
  <sheetViews>
    <sheetView zoomScale="85" zoomScaleNormal="85" topLeftCell="A29" workbookViewId="0">
      <selection activeCell="P16" sqref="P15:P16"/>
    </sheetView>
  </sheetViews>
  <sheetFormatPr defaultColWidth="9" defaultRowHeight="13.85"/>
  <cols>
    <col min="1" max="1" width="9" style="1"/>
    <col min="2" max="2" width="12.5044247787611" style="1" customWidth="1"/>
    <col min="3" max="3" width="31.1238938053097" style="1" customWidth="1"/>
    <col min="4" max="4" width="23.2477876106195" style="1" customWidth="1"/>
    <col min="5" max="16384" width="9" style="1"/>
  </cols>
  <sheetData>
    <row r="1" ht="24.75" spans="1:10">
      <c r="A1" s="2" t="s">
        <v>69</v>
      </c>
      <c r="B1" s="2"/>
      <c r="C1" s="2"/>
      <c r="D1" s="2"/>
      <c r="E1" s="2"/>
      <c r="F1" s="2"/>
      <c r="G1" s="2"/>
      <c r="H1" s="2"/>
      <c r="I1" s="2"/>
      <c r="J1" s="2"/>
    </row>
    <row r="2" ht="16.85" spans="1:11">
      <c r="A2" s="3" t="s">
        <v>1</v>
      </c>
      <c r="B2" s="3" t="s">
        <v>70</v>
      </c>
      <c r="C2" s="4" t="s">
        <v>71</v>
      </c>
      <c r="D2" s="5"/>
      <c r="E2" s="5"/>
      <c r="F2" s="6"/>
      <c r="G2" s="4" t="s">
        <v>72</v>
      </c>
      <c r="H2" s="5"/>
      <c r="I2" s="6"/>
      <c r="J2" s="4" t="s">
        <v>73</v>
      </c>
      <c r="K2" s="6"/>
    </row>
    <row r="3" ht="81.4" spans="1:11">
      <c r="A3" s="7"/>
      <c r="B3" s="7"/>
      <c r="C3" s="8" t="s">
        <v>74</v>
      </c>
      <c r="D3" s="8" t="s">
        <v>75</v>
      </c>
      <c r="E3" s="8" t="s">
        <v>3</v>
      </c>
      <c r="F3" s="8" t="s">
        <v>4</v>
      </c>
      <c r="G3" s="8" t="s">
        <v>55</v>
      </c>
      <c r="H3" s="8" t="s">
        <v>76</v>
      </c>
      <c r="I3" s="8" t="s">
        <v>77</v>
      </c>
      <c r="J3" s="8" t="s">
        <v>78</v>
      </c>
      <c r="K3" s="8" t="s">
        <v>79</v>
      </c>
    </row>
    <row r="4" ht="16.9" spans="1:11">
      <c r="A4" s="9">
        <v>1</v>
      </c>
      <c r="B4" s="3" t="s">
        <v>80</v>
      </c>
      <c r="C4" s="8" t="s">
        <v>11</v>
      </c>
      <c r="D4" s="10" t="s">
        <v>18</v>
      </c>
      <c r="E4" s="8" t="s">
        <v>12</v>
      </c>
      <c r="F4" s="9">
        <v>5</v>
      </c>
      <c r="G4" s="8"/>
      <c r="H4" s="9">
        <v>5</v>
      </c>
      <c r="I4" s="9">
        <v>5</v>
      </c>
      <c r="J4" s="3" t="s">
        <v>61</v>
      </c>
      <c r="K4" s="16">
        <v>1</v>
      </c>
    </row>
    <row r="5" ht="16.9" spans="1:11">
      <c r="A5" s="9">
        <v>2</v>
      </c>
      <c r="B5" s="11"/>
      <c r="C5" s="8" t="s">
        <v>11</v>
      </c>
      <c r="D5" s="10" t="s">
        <v>13</v>
      </c>
      <c r="E5" s="8" t="s">
        <v>12</v>
      </c>
      <c r="F5" s="9">
        <v>3</v>
      </c>
      <c r="G5" s="8"/>
      <c r="H5" s="8"/>
      <c r="I5" s="9">
        <v>3</v>
      </c>
      <c r="J5" s="11"/>
      <c r="K5" s="19"/>
    </row>
    <row r="6" ht="16.9" spans="1:11">
      <c r="A6" s="9">
        <v>3</v>
      </c>
      <c r="B6" s="11"/>
      <c r="C6" s="8" t="s">
        <v>11</v>
      </c>
      <c r="D6" s="10" t="s">
        <v>17</v>
      </c>
      <c r="E6" s="8" t="s">
        <v>12</v>
      </c>
      <c r="F6" s="9">
        <v>2</v>
      </c>
      <c r="G6" s="8"/>
      <c r="H6" s="8"/>
      <c r="I6" s="9">
        <v>2</v>
      </c>
      <c r="J6" s="11"/>
      <c r="K6" s="19"/>
    </row>
    <row r="7" ht="16.9" spans="1:11">
      <c r="A7" s="9">
        <v>4</v>
      </c>
      <c r="B7" s="11"/>
      <c r="C7" s="8" t="s">
        <v>11</v>
      </c>
      <c r="D7" s="10" t="s">
        <v>19</v>
      </c>
      <c r="E7" s="8" t="s">
        <v>12</v>
      </c>
      <c r="F7" s="9">
        <v>2</v>
      </c>
      <c r="G7" s="8"/>
      <c r="H7" s="9">
        <v>2</v>
      </c>
      <c r="I7" s="9">
        <v>2</v>
      </c>
      <c r="J7" s="11"/>
      <c r="K7" s="19"/>
    </row>
    <row r="8" ht="16.9" spans="1:11">
      <c r="A8" s="9">
        <v>5</v>
      </c>
      <c r="B8" s="11"/>
      <c r="C8" s="8" t="s">
        <v>20</v>
      </c>
      <c r="D8" s="10" t="s">
        <v>21</v>
      </c>
      <c r="E8" s="8" t="s">
        <v>12</v>
      </c>
      <c r="F8" s="9">
        <v>4</v>
      </c>
      <c r="G8" s="8"/>
      <c r="H8" s="9">
        <v>4</v>
      </c>
      <c r="I8" s="8"/>
      <c r="J8" s="11"/>
      <c r="K8" s="19"/>
    </row>
    <row r="9" ht="16.9" spans="1:11">
      <c r="A9" s="9">
        <v>6</v>
      </c>
      <c r="B9" s="11"/>
      <c r="C9" s="8" t="s">
        <v>22</v>
      </c>
      <c r="D9" s="10" t="s">
        <v>23</v>
      </c>
      <c r="E9" s="8" t="s">
        <v>12</v>
      </c>
      <c r="F9" s="9">
        <v>3</v>
      </c>
      <c r="G9" s="9">
        <v>3</v>
      </c>
      <c r="H9" s="8"/>
      <c r="I9" s="8"/>
      <c r="J9" s="11"/>
      <c r="K9" s="19"/>
    </row>
    <row r="10" ht="16.9" spans="1:11">
      <c r="A10" s="9">
        <v>7</v>
      </c>
      <c r="B10" s="7"/>
      <c r="C10" s="8" t="s">
        <v>24</v>
      </c>
      <c r="D10" s="10" t="s">
        <v>25</v>
      </c>
      <c r="E10" s="8" t="s">
        <v>12</v>
      </c>
      <c r="F10" s="9">
        <v>1</v>
      </c>
      <c r="G10" s="9">
        <v>1</v>
      </c>
      <c r="H10" s="8"/>
      <c r="I10" s="8"/>
      <c r="J10" s="7"/>
      <c r="K10" s="20"/>
    </row>
    <row r="11" ht="16.9" spans="1:11">
      <c r="A11" s="9">
        <v>8</v>
      </c>
      <c r="B11" s="3" t="s">
        <v>81</v>
      </c>
      <c r="C11" s="8" t="s">
        <v>11</v>
      </c>
      <c r="D11" s="10" t="s">
        <v>18</v>
      </c>
      <c r="E11" s="8" t="s">
        <v>12</v>
      </c>
      <c r="F11" s="9">
        <v>5</v>
      </c>
      <c r="G11" s="8"/>
      <c r="H11" s="9">
        <v>5</v>
      </c>
      <c r="I11" s="9">
        <v>5</v>
      </c>
      <c r="J11" s="3" t="s">
        <v>61</v>
      </c>
      <c r="K11" s="16">
        <v>1</v>
      </c>
    </row>
    <row r="12" ht="16.9" spans="1:11">
      <c r="A12" s="9">
        <v>9</v>
      </c>
      <c r="B12" s="11"/>
      <c r="C12" s="8" t="s">
        <v>11</v>
      </c>
      <c r="D12" s="10" t="s">
        <v>19</v>
      </c>
      <c r="E12" s="8" t="s">
        <v>12</v>
      </c>
      <c r="F12" s="9">
        <v>2</v>
      </c>
      <c r="G12" s="8"/>
      <c r="H12" s="9">
        <v>2</v>
      </c>
      <c r="I12" s="9">
        <v>2</v>
      </c>
      <c r="J12" s="11"/>
      <c r="K12" s="19"/>
    </row>
    <row r="13" ht="16.9" spans="1:11">
      <c r="A13" s="9">
        <v>10</v>
      </c>
      <c r="B13" s="11"/>
      <c r="C13" s="8" t="s">
        <v>20</v>
      </c>
      <c r="D13" s="10" t="s">
        <v>21</v>
      </c>
      <c r="E13" s="8" t="s">
        <v>12</v>
      </c>
      <c r="F13" s="9">
        <v>8</v>
      </c>
      <c r="G13" s="8"/>
      <c r="H13" s="9">
        <v>8</v>
      </c>
      <c r="I13" s="8"/>
      <c r="J13" s="11"/>
      <c r="K13" s="19"/>
    </row>
    <row r="14" ht="16.9" spans="1:11">
      <c r="A14" s="9">
        <v>11</v>
      </c>
      <c r="B14" s="11"/>
      <c r="C14" s="8" t="s">
        <v>22</v>
      </c>
      <c r="D14" s="10" t="s">
        <v>23</v>
      </c>
      <c r="E14" s="8" t="s">
        <v>12</v>
      </c>
      <c r="F14" s="9">
        <v>3</v>
      </c>
      <c r="G14" s="9">
        <v>3</v>
      </c>
      <c r="H14" s="8"/>
      <c r="I14" s="8"/>
      <c r="J14" s="11"/>
      <c r="K14" s="19"/>
    </row>
    <row r="15" ht="16.9" spans="1:11">
      <c r="A15" s="9">
        <v>12</v>
      </c>
      <c r="B15" s="11"/>
      <c r="C15" s="8" t="s">
        <v>82</v>
      </c>
      <c r="D15" s="10" t="s">
        <v>23</v>
      </c>
      <c r="E15" s="8" t="s">
        <v>12</v>
      </c>
      <c r="F15" s="9">
        <v>10</v>
      </c>
      <c r="G15" s="9">
        <v>10</v>
      </c>
      <c r="H15" s="8"/>
      <c r="I15" s="8"/>
      <c r="J15" s="11"/>
      <c r="K15" s="19"/>
    </row>
    <row r="16" ht="16.9" spans="1:11">
      <c r="A16" s="9">
        <v>13</v>
      </c>
      <c r="B16" s="11"/>
      <c r="C16" s="8" t="s">
        <v>24</v>
      </c>
      <c r="D16" s="10" t="s">
        <v>25</v>
      </c>
      <c r="E16" s="8" t="s">
        <v>12</v>
      </c>
      <c r="F16" s="9">
        <v>1</v>
      </c>
      <c r="G16" s="9">
        <v>1</v>
      </c>
      <c r="H16" s="8"/>
      <c r="I16" s="8"/>
      <c r="J16" s="7"/>
      <c r="K16" s="20"/>
    </row>
    <row r="17" ht="22.85" spans="1:11">
      <c r="A17" s="9">
        <v>14</v>
      </c>
      <c r="B17" s="12" t="s">
        <v>83</v>
      </c>
      <c r="C17" s="6" t="s">
        <v>11</v>
      </c>
      <c r="D17" s="10" t="s">
        <v>15</v>
      </c>
      <c r="E17" s="8" t="s">
        <v>12</v>
      </c>
      <c r="F17" s="9">
        <v>5</v>
      </c>
      <c r="G17" s="9"/>
      <c r="H17" s="9">
        <v>5</v>
      </c>
      <c r="I17" s="21"/>
      <c r="J17" s="3" t="s">
        <v>61</v>
      </c>
      <c r="K17" s="16">
        <v>1</v>
      </c>
    </row>
    <row r="18" ht="16.9" spans="1:11">
      <c r="A18" s="9">
        <v>15</v>
      </c>
      <c r="B18" s="13"/>
      <c r="C18" s="6" t="s">
        <v>11</v>
      </c>
      <c r="D18" s="10" t="s">
        <v>16</v>
      </c>
      <c r="E18" s="8" t="s">
        <v>12</v>
      </c>
      <c r="F18" s="9">
        <v>2</v>
      </c>
      <c r="G18" s="8"/>
      <c r="H18" s="8"/>
      <c r="I18" s="9">
        <v>2</v>
      </c>
      <c r="J18" s="11"/>
      <c r="K18" s="19"/>
    </row>
    <row r="19" ht="16.9" spans="1:11">
      <c r="A19" s="9">
        <v>16</v>
      </c>
      <c r="B19" s="14"/>
      <c r="C19" s="6" t="s">
        <v>84</v>
      </c>
      <c r="D19" s="10" t="s">
        <v>30</v>
      </c>
      <c r="E19" s="8" t="s">
        <v>12</v>
      </c>
      <c r="F19" s="9">
        <v>1</v>
      </c>
      <c r="G19" s="8"/>
      <c r="H19" s="9">
        <v>1</v>
      </c>
      <c r="I19" s="8"/>
      <c r="J19" s="7"/>
      <c r="K19" s="20"/>
    </row>
    <row r="20" ht="16.9" spans="1:11">
      <c r="A20" s="9">
        <v>17</v>
      </c>
      <c r="B20" s="11" t="s">
        <v>85</v>
      </c>
      <c r="C20" s="3" t="s">
        <v>86</v>
      </c>
      <c r="D20" s="15" t="s">
        <v>32</v>
      </c>
      <c r="E20" s="3" t="s">
        <v>12</v>
      </c>
      <c r="F20" s="16">
        <v>1</v>
      </c>
      <c r="G20" s="17"/>
      <c r="H20" s="17"/>
      <c r="I20" s="17"/>
      <c r="J20" s="3"/>
      <c r="K20" s="3"/>
    </row>
    <row r="21" ht="16.9" spans="1:11">
      <c r="A21" s="9">
        <v>18</v>
      </c>
      <c r="B21" s="11"/>
      <c r="C21" s="3" t="s">
        <v>87</v>
      </c>
      <c r="D21" s="15" t="s">
        <v>34</v>
      </c>
      <c r="E21" s="3" t="s">
        <v>12</v>
      </c>
      <c r="F21" s="16">
        <v>1</v>
      </c>
      <c r="G21" s="17"/>
      <c r="H21" s="17"/>
      <c r="I21" s="17"/>
      <c r="J21" s="11"/>
      <c r="K21" s="11"/>
    </row>
    <row r="22" ht="16.9" spans="1:11">
      <c r="A22" s="9">
        <v>19</v>
      </c>
      <c r="B22" s="11"/>
      <c r="C22" s="3" t="s">
        <v>88</v>
      </c>
      <c r="D22" s="15" t="s">
        <v>36</v>
      </c>
      <c r="E22" s="3" t="s">
        <v>12</v>
      </c>
      <c r="F22" s="16">
        <v>1</v>
      </c>
      <c r="G22" s="17"/>
      <c r="H22" s="17"/>
      <c r="I22" s="17"/>
      <c r="J22" s="11"/>
      <c r="K22" s="11"/>
    </row>
    <row r="23" ht="16.9" spans="1:11">
      <c r="A23" s="9">
        <v>20</v>
      </c>
      <c r="B23" s="3" t="s">
        <v>89</v>
      </c>
      <c r="C23" s="8" t="s">
        <v>90</v>
      </c>
      <c r="D23" s="10" t="s">
        <v>38</v>
      </c>
      <c r="E23" s="8" t="s">
        <v>12</v>
      </c>
      <c r="F23" s="9">
        <v>1</v>
      </c>
      <c r="G23" s="8"/>
      <c r="H23" s="8"/>
      <c r="I23" s="8"/>
      <c r="J23" s="11"/>
      <c r="K23" s="11"/>
    </row>
    <row r="24" ht="16.9" spans="1:11">
      <c r="A24" s="9">
        <v>21</v>
      </c>
      <c r="B24" s="11"/>
      <c r="C24" s="8" t="s">
        <v>91</v>
      </c>
      <c r="D24" s="10" t="s">
        <v>40</v>
      </c>
      <c r="E24" s="8" t="s">
        <v>12</v>
      </c>
      <c r="F24" s="9">
        <v>1</v>
      </c>
      <c r="G24" s="8"/>
      <c r="H24" s="8"/>
      <c r="I24" s="8"/>
      <c r="J24" s="11"/>
      <c r="K24" s="11"/>
    </row>
    <row r="25" ht="16.9" spans="1:11">
      <c r="A25" s="9">
        <v>22</v>
      </c>
      <c r="B25" s="11"/>
      <c r="C25" s="8" t="s">
        <v>92</v>
      </c>
      <c r="D25" s="10" t="s">
        <v>42</v>
      </c>
      <c r="E25" s="8" t="s">
        <v>12</v>
      </c>
      <c r="F25" s="9">
        <v>1</v>
      </c>
      <c r="G25" s="8"/>
      <c r="H25" s="8"/>
      <c r="I25" s="8"/>
      <c r="J25" s="11"/>
      <c r="K25" s="11"/>
    </row>
    <row r="26" ht="16.9" spans="1:11">
      <c r="A26" s="9">
        <v>23</v>
      </c>
      <c r="B26" s="11"/>
      <c r="C26" s="8" t="s">
        <v>93</v>
      </c>
      <c r="D26" s="10" t="s">
        <v>44</v>
      </c>
      <c r="E26" s="8" t="s">
        <v>12</v>
      </c>
      <c r="F26" s="9">
        <v>1</v>
      </c>
      <c r="G26" s="8"/>
      <c r="H26" s="8"/>
      <c r="I26" s="8"/>
      <c r="J26" s="11"/>
      <c r="K26" s="11"/>
    </row>
    <row r="27" ht="16.9" spans="1:11">
      <c r="A27" s="9">
        <v>24</v>
      </c>
      <c r="B27" s="11"/>
      <c r="C27" s="8" t="s">
        <v>94</v>
      </c>
      <c r="D27" s="10" t="s">
        <v>46</v>
      </c>
      <c r="E27" s="8" t="s">
        <v>12</v>
      </c>
      <c r="F27" s="9">
        <v>1</v>
      </c>
      <c r="G27" s="8"/>
      <c r="H27" s="8"/>
      <c r="I27" s="8"/>
      <c r="J27" s="11"/>
      <c r="K27" s="11"/>
    </row>
    <row r="28" ht="16.9" spans="1:11">
      <c r="A28" s="9">
        <v>25</v>
      </c>
      <c r="B28" s="11"/>
      <c r="C28" s="8" t="s">
        <v>95</v>
      </c>
      <c r="D28" s="10" t="s">
        <v>48</v>
      </c>
      <c r="E28" s="8" t="s">
        <v>12</v>
      </c>
      <c r="F28" s="9">
        <v>1</v>
      </c>
      <c r="G28" s="8"/>
      <c r="H28" s="8"/>
      <c r="I28" s="8"/>
      <c r="J28" s="11"/>
      <c r="K28" s="11"/>
    </row>
    <row r="29" ht="16.9" spans="1:11">
      <c r="A29" s="9">
        <v>26</v>
      </c>
      <c r="B29" s="11"/>
      <c r="C29" s="8" t="s">
        <v>96</v>
      </c>
      <c r="D29" s="10" t="s">
        <v>50</v>
      </c>
      <c r="E29" s="8" t="s">
        <v>12</v>
      </c>
      <c r="F29" s="9">
        <v>1</v>
      </c>
      <c r="G29" s="8"/>
      <c r="H29" s="8"/>
      <c r="I29" s="8"/>
      <c r="J29" s="11"/>
      <c r="K29" s="11"/>
    </row>
    <row r="30" ht="16.9" spans="1:11">
      <c r="A30" s="9">
        <v>27</v>
      </c>
      <c r="B30" s="11"/>
      <c r="C30" s="8" t="s">
        <v>97</v>
      </c>
      <c r="D30" s="10" t="s">
        <v>52</v>
      </c>
      <c r="E30" s="8" t="s">
        <v>12</v>
      </c>
      <c r="F30" s="9">
        <v>1</v>
      </c>
      <c r="G30" s="8"/>
      <c r="H30" s="8"/>
      <c r="I30" s="8"/>
      <c r="J30" s="11"/>
      <c r="K30" s="11"/>
    </row>
    <row r="31" ht="16.9" spans="1:11">
      <c r="A31" s="9">
        <v>28</v>
      </c>
      <c r="B31" s="7"/>
      <c r="C31" s="8" t="s">
        <v>98</v>
      </c>
      <c r="D31" s="10" t="s">
        <v>54</v>
      </c>
      <c r="E31" s="8" t="s">
        <v>12</v>
      </c>
      <c r="F31" s="9">
        <v>1</v>
      </c>
      <c r="G31" s="8"/>
      <c r="H31" s="8"/>
      <c r="I31" s="8"/>
      <c r="J31" s="7"/>
      <c r="K31" s="7"/>
    </row>
    <row r="32" ht="16.9" spans="1:11">
      <c r="A32" s="9">
        <v>29</v>
      </c>
      <c r="B32" s="3" t="s">
        <v>99</v>
      </c>
      <c r="C32" s="8" t="s">
        <v>82</v>
      </c>
      <c r="D32" s="10" t="s">
        <v>27</v>
      </c>
      <c r="E32" s="8" t="s">
        <v>12</v>
      </c>
      <c r="F32" s="9">
        <v>1</v>
      </c>
      <c r="G32" s="9">
        <v>1</v>
      </c>
      <c r="H32" s="8"/>
      <c r="I32" s="8"/>
      <c r="J32" s="3" t="s">
        <v>61</v>
      </c>
      <c r="K32" s="16">
        <v>1</v>
      </c>
    </row>
    <row r="33" ht="16.9" spans="1:11">
      <c r="A33" s="9">
        <v>30</v>
      </c>
      <c r="B33" s="7"/>
      <c r="C33" s="8" t="s">
        <v>82</v>
      </c>
      <c r="D33" s="10" t="s">
        <v>28</v>
      </c>
      <c r="E33" s="8" t="s">
        <v>12</v>
      </c>
      <c r="F33" s="9">
        <v>1</v>
      </c>
      <c r="G33" s="9">
        <v>1</v>
      </c>
      <c r="H33" s="8"/>
      <c r="I33" s="8"/>
      <c r="J33" s="7"/>
      <c r="K33" s="20"/>
    </row>
    <row r="34" ht="16.85" spans="1:11">
      <c r="A34" s="4" t="s">
        <v>100</v>
      </c>
      <c r="B34" s="5"/>
      <c r="C34" s="5"/>
      <c r="D34" s="5"/>
      <c r="E34" s="6"/>
      <c r="F34" s="18">
        <f>SUM(F4:F33)</f>
        <v>71</v>
      </c>
      <c r="G34" s="9">
        <f>SUM(G4:G33)</f>
        <v>20</v>
      </c>
      <c r="H34" s="9">
        <f>SUM(H4:H33)</f>
        <v>32</v>
      </c>
      <c r="I34" s="9">
        <f>SUM(I4:I33)</f>
        <v>21</v>
      </c>
      <c r="J34" s="8"/>
      <c r="K34" s="9">
        <v>4</v>
      </c>
    </row>
  </sheetData>
  <mergeCells count="23">
    <mergeCell ref="A1:J1"/>
    <mergeCell ref="C2:F2"/>
    <mergeCell ref="G2:I2"/>
    <mergeCell ref="J2:K2"/>
    <mergeCell ref="A34:E34"/>
    <mergeCell ref="A2:A3"/>
    <mergeCell ref="B2:B3"/>
    <mergeCell ref="B4:B10"/>
    <mergeCell ref="B11:B16"/>
    <mergeCell ref="B17:B19"/>
    <mergeCell ref="B20:B22"/>
    <mergeCell ref="B23:B31"/>
    <mergeCell ref="B32:B33"/>
    <mergeCell ref="J4:J10"/>
    <mergeCell ref="J11:J16"/>
    <mergeCell ref="J17:J19"/>
    <mergeCell ref="J20:J31"/>
    <mergeCell ref="J32:J33"/>
    <mergeCell ref="K4:K10"/>
    <mergeCell ref="K11:K16"/>
    <mergeCell ref="K17:K19"/>
    <mergeCell ref="K20:K31"/>
    <mergeCell ref="K32:K33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低反玻璃展柜--报价清单</vt:lpstr>
      <vt:lpstr>低反玻璃展柜--布局明细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魏颖</cp:lastModifiedBy>
  <dcterms:created xsi:type="dcterms:W3CDTF">2015-06-05T18:19:00Z</dcterms:created>
  <dcterms:modified xsi:type="dcterms:W3CDTF">2025-10-14T23:04:40Z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A46D89CB7785492AA6D739C9638470FE_12</vt:lpwstr>
  </property>
  <property fmtid="{D5CDD505-2E9C-101B-9397-08002B2CF9AE}" pid="4" name="KSOReadingLayout">
    <vt:bool>true</vt:bool>
  </property>
</Properties>
</file>