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标段2智能文化设备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<sst xmlns="http://schemas.openxmlformats.org/spreadsheetml/2006/main" count="190" uniqueCount="108">
  <si>
    <t>标段2：智能文化设备--报价清单</t>
  </si>
  <si>
    <t>序号</t>
  </si>
  <si>
    <t>名称</t>
  </si>
  <si>
    <t>数量</t>
  </si>
  <si>
    <t>单位</t>
  </si>
  <si>
    <t>参数要求</t>
  </si>
  <si>
    <t>含税单价限价（元）</t>
  </si>
  <si>
    <t>含税最高限价（元）</t>
  </si>
  <si>
    <t>含税投标单价（元）</t>
  </si>
  <si>
    <t>含税投标总价（元）</t>
  </si>
  <si>
    <r>
      <rPr>
        <b/>
        <sz val="12"/>
        <color theme="1"/>
        <rFont val="宋体"/>
        <charset val="134"/>
      </rPr>
      <t>（一）</t>
    </r>
    <r>
      <rPr>
        <b/>
        <sz val="12"/>
        <color theme="1"/>
        <rFont val="宋体"/>
        <charset val="134"/>
      </rPr>
      <t>实景沉浸式体验设备</t>
    </r>
  </si>
  <si>
    <t>1、实景沉浸式体验设备</t>
  </si>
  <si>
    <r>
      <t>LED显示屏</t>
    </r>
    <r>
      <rPr>
        <b/>
        <sz val="10.5"/>
        <color rgb="FF000000"/>
        <rFont val="宋体"/>
        <charset val="134"/>
      </rPr>
      <t>（核心产品）</t>
    </r>
  </si>
  <si>
    <t>平米</t>
  </si>
  <si>
    <t>1.物理像素间距≤1.53mm,像素密度:像素密度≥420000点/㎡；
2.箱体平整度：箱体支持X/Y/Z6轴向精密微调，在单元模块上下、左右、前后，均可以对任何一个模块进行精细微调，拼接平整度≤0.05mm，支持内弧0°-15°；
3.均匀性：整屏亮度均匀性≥99.5%；整屏色度均匀性±0.003Cx，Cy之内；
4.可视角：水平视角≥178度；垂直视角≥178度；
5.色温：3000K-16000K（可调）；
6.对比度：≥180000：1；
7.具备蓝光隔离措施，护眼（阻隔有害蓝光），蓝光辐射能量 ≤20W/（m2·sr）；
8.消除摩尔纹：消除95%以上的拍摄摩尔纹现像，（特定环境下可100%消除）；
9.产品需保证静音设计，产品在正常工作状态下，噪音不大于15dB；
10.屏体抗震：显示屏通过YD5083-2005标准抗震测试，测试结果满足抗震10级；
11.使用寿命≥100000h；
12.数据安全：采用抗干扰技术，可实现各端口及传输抗扰，防止传输信息的失泄密及防止劫持相关设备。</t>
  </si>
  <si>
    <t>钢化玻璃</t>
  </si>
  <si>
    <t>10mm厚度，最大尺寸：2.4m×1.2m，具有耐温性，透光率为85%~90%。</t>
  </si>
  <si>
    <t>压铸铝箱体</t>
  </si>
  <si>
    <t>1.压铸铝箱体作为外壳，保护设备不受外部损伤；
2.具有良好的导热性能，可以将设备内部产生的热量快速、有效地散发出去；
3.压铸铝箱体作为产品加强结构的部分，提高产品的抗压性能和耐用性。</t>
  </si>
  <si>
    <t>接收卡</t>
  </si>
  <si>
    <t>张</t>
  </si>
  <si>
    <r>
      <rPr>
        <sz val="11"/>
        <color theme="1"/>
        <rFont val="宋体"/>
        <charset val="134"/>
        <scheme val="minor"/>
      </rPr>
      <t xml:space="preserve">1.单卡最大带载128×1024像素，最多支持16组并行数据；
2.支持8bit色深视频源输入输出，单色灰阶为256；
3.支持自适应帧率技术、支持色温调节、支持画面旋转；
4.支持色温调节，提供调整色温，即饱和度调节，增强画面表现力；
5.支持8bit/14bit精度的色度，亮度一体化逐点校正，能有效消除灯点色差，保证整屏的颜色亮度的均匀性和一致性，提升整体显示效果；
6.检测接收卡之间数据传输质量和误码情况，可以方便快捷地识别出硬件连接异常的箱体，便于维护；
7.一帧延迟，发送端到显示端延迟达到一帧，解决系统延迟导致的画面不同步问题；
8.通过对伽马表算法的优化，使得显示屏在降低亮度时能保持灰阶的完整无损失、完美显示，呈现低亮度高灰阶的显示效果；
</t>
    </r>
    <r>
      <rPr>
        <b/>
        <sz val="11"/>
        <color theme="1"/>
        <rFont val="宋体"/>
        <charset val="134"/>
        <scheme val="minor"/>
      </rPr>
      <t>▲9.为使画面显示效果更加完美，保持整屏一致性，控制系统具有修缝、十字修复功能，并提供供应商盖公章的LED显示屏十字线修复软件著作权证书及LED显示屏专业修缝软件著作证书两种证明文件。</t>
    </r>
  </si>
  <si>
    <t>配电柜</t>
  </si>
  <si>
    <t>台</t>
  </si>
  <si>
    <t>1：具备手动控制，定时控制，遥控控制，中控控制，级联控制功能；
2.LED显示屏的供电开启和关闭，具备一键启停功能；
3.能多组输出，每组可独立控制，支持多路外部控制方式，具备分步延时启动功能；
4.具有电源状态指示，上电保护功能；
5.具有过流、过载,短路、等保护功能。</t>
  </si>
  <si>
    <t>分线箱</t>
  </si>
  <si>
    <t>1.用于低压（220V/380V））电力电缆的分支和接续；
2.低压：AC 220V/380V，额定电流 16A~630A；
3.电力分线箱：短时耐受电流（1s）≥ 10kA~25kA；  
4.通信分线箱：过流保护（熔断器或自恢复保险丝）。</t>
  </si>
  <si>
    <t>电源</t>
  </si>
  <si>
    <t>输入电压/输入频率180~264VAC/47~63HZ浪涌电流冷启动，40A/230VAC线性调整率≤0.5%输出过载保护110%-150%切断输出，输入重启后上升，保持时间50ms，20ms额定满载绝缘强度I/P-O/P：3KVAC。</t>
  </si>
  <si>
    <t>钢结构</t>
  </si>
  <si>
    <t>采用100x100方钢，50x50，40x40和40x20国标镀锌方管进行焊接。保证其整体结构的安全性和稳定性。</t>
  </si>
  <si>
    <t>调试+安装</t>
  </si>
  <si>
    <t>LED显示屏的安装，调试，点亮，培训人员。
需根据现场实际安装条件进行部分基础改造，供电线缆铺设等工作，保证设备正常安装使用。</t>
  </si>
  <si>
    <t>显示器</t>
  </si>
  <si>
    <t>27英寸IPS面板，分辨率为1920x1080。</t>
  </si>
  <si>
    <t>辅材</t>
  </si>
  <si>
    <t>项</t>
  </si>
  <si>
    <t>成品电源线、排线、卡托、短网线、磁铁、6类网线等。</t>
  </si>
  <si>
    <t>柜式空调</t>
  </si>
  <si>
    <t>大3匹 支持新风系统 额定输出功率4120W。</t>
  </si>
  <si>
    <t>风管机</t>
  </si>
  <si>
    <t>能效等级：一级能效，变频；
大3匹，循环风量：1320立方/h；
最大制冷功率：3150W。</t>
  </si>
  <si>
    <t>功放/音响</t>
  </si>
  <si>
    <t>套</t>
  </si>
  <si>
    <t>频率响应：20HZ-20KHz；
灵敏度：98dB；
额定阻抗：8Ω；
额定功率：250W；
最大声压：120dB；
低频：1×10寸 170磁65芯；
高频：远程号角高音120磁44芯。</t>
  </si>
  <si>
    <t>服务器</t>
  </si>
  <si>
    <r>
      <rPr>
        <b/>
        <sz val="6"/>
        <color theme="1"/>
        <rFont val="宋体"/>
        <charset val="134"/>
        <scheme val="minor"/>
      </rPr>
      <t>播控服务器2台：</t>
    </r>
    <r>
      <rPr>
        <sz val="6"/>
        <color rgb="FF000000"/>
        <rFont val="宋体"/>
        <charset val="134"/>
      </rPr>
      <t xml:space="preserve">
1.支持6路DP1.4+2路Type-C视频输出接口，单路接口支持输出4K@60Hz；
2.最高支持整机16384×4608@60Hz分辨率点对点播控显示；
3.双显卡方案配置：CPU：16核32线程；GPU：32GB GDDR6内存；运行内存：128GB；硬盘存储：1TB SSD；
4.为保证产品功能的全面性，设备支持输入信号源预监、输出信号源回显、HDR视频播放、日志管理、EDID自适应、U盘播放、NDI；声道映射；字幕特效、PPT/文本/图片/视频等素材播放、office播放、网页播放、流媒体播放、序列帧播放；可视化场景列表、画面裁剪、场景跳转；无人值守、定时指令、多平台控制、外部联动、APP权限管理；音画同步、音轨分离；窗口特效、时间线特效、转场特效、素材合集、倍速播放；
5.设备在-10℃低温和50℃高温环境中进行工作测试和储存测试，外观和功能无异常；设备在10%～90%的湿度环境下进行工作测试和储存测试，外观和功能无异常；外壳符合8级振动标准要求；
6.多机同步功能，支持接口Frame-Lock connectors、House sync input，可实现多台服务器设备间级联；多机同步能力可支持4台以上服务器的级联；
7.支持双英特尔服务器级千兆网口：搭载服务器级双英特尔千兆网卡，能提供更可靠的网络质量，确保降低CPU使用率和温度，取得优异的效能并提升支持不同操作系统的能力。双以太网接口也支持可结合网络链接的组成群组功能，提高传输量或故障时的备援能力；
8.支持VROC功能，使用定制扩展卡，在CPU(VROC)上释放服务器主板的虚拟RAID的效能，可安装四个PCIe 3.0x16 M.2磁盘驱动器，总带宽高达128Gbps。VROC技术让服务器利用CPU PCIe通道来配置数据传输速度更快的可开机RAID数组，消除以PCH为基础的RAID数组有DMI总线32Gbps上限的瓶颈限制；
9.具备可扩展CPU和内存超频余裕的专用基础频率（BCLK）发生器。此自定义解决方案与TPU搭配运作，可提升电压和BCLK超频控制，将服务器的性能发挥到更高；
10.高效散热，通过Fan Xpert4软件或UEFI，全面控制风扇运行状态；高性能的VRM散热片：通过热导管连接至大散热表面积的金属鳍片数组，可防止服务器内部的温度过高造成性能下降；
11.支持Companion协议，通过服务器实现对多设备的集中管理与控制。服务器系统兼容多品牌设备，支持跨品牌联动操作，适用于多种场景下的集中控制需求；
12.支持自研C-Cloud云平台，实现多台服务器在云端统筹管理，查看异地服务器的设备信息及状态，实现精准控制场景切换、工程切换、亮度及音量调节、远程关机等功能；
13.投影与LED融合，支持将视频内容同步输出到投影机和LED显示屏，通过亮度、色彩、形状等参数的独立调节，优化不同设备间的显示效果，确保视觉效果的一致性；
14.支持按三角形、矩形、梯形、圆形、扇形、正多边形等形状绘制屏幕切片，便于搭建异性屏场景。需提供具有CMA、CNAS、ilac-MRA认证标识的第三方厂家检测报告，并加盖供应商公章
</t>
    </r>
    <r>
      <rPr>
        <b/>
        <sz val="6"/>
        <color rgb="FF000000"/>
        <rFont val="宋体"/>
        <charset val="134"/>
      </rPr>
      <t>▲15.需提供多媒体播控软件著作权证书，并加盖厂家公章。</t>
    </r>
    <r>
      <rPr>
        <sz val="6"/>
        <color rgb="FF000000"/>
        <rFont val="宋体"/>
        <charset val="134"/>
      </rPr>
      <t xml:space="preserve">
</t>
    </r>
    <r>
      <rPr>
        <b/>
        <sz val="6"/>
        <color rgb="FF000000"/>
        <rFont val="宋体"/>
        <charset val="134"/>
      </rPr>
      <t>控制服务器1台：</t>
    </r>
    <r>
      <rPr>
        <sz val="6"/>
        <color rgb="FF000000"/>
        <rFont val="宋体"/>
        <charset val="134"/>
      </rPr>
      <t xml:space="preserve">
1.支持4路DP1.4视频输出接口，单路接口支持输出4K@60Hz；
2.支持整机8192×4608@60Hz分辨率点对点播控显示；
3.支持前面板触控操作，可显示设备信息、工程加载、场景切换、颜色调整等；
4.支持画面冻结、底图显示、场景切换等快捷功能；
5.支持10bit HDR视频解码播放；
6.支持画面任意旋转、超长屏、异形拼接屏、不规则分割屏的画面创意显示；
7.支持系统运行状态实时监测，设备故障及播放素材异常预警；
8.支持提前预览播放场景内容和实时监视设备输出画面；
9.支持外部MIDI控台的快捷控制；
10.支持NDI和采集卡的外部信号采集；
11.支持多机主从备份；
12.支持Pad APP控制，实现画面回显以及场景任意切换等可视化操作；
13.支持对视频进行倍速播放，最慢0.1倍速，最快4倍速，为方便现场效果精准调整，必须支持集体Seek和逐帧调节视频进度；
14.支持超高清视频多端口输入输出信号实时同步功能，兼容Nvidia Mosaic 与AMDEyefinity 技术，输出同步时间小于20ms；
15.支持自研C-Cloud云平台，实现多台服务器在云端统筹管理，查看异地服务器的设备信息及状态，实现精准控制场景切换、工程切换、亮度及音量调节、远程关机等功能；需提供具有CMA、CNAS、ilac-MRA认证标识的第三方厂家检测报告，并加盖供应商公章
16.支持超长文本播放（超过16384），透明背景文本无毛边；支持超长视频播放（超过16384）；
17.支持某场景播放时，仅选取并播放单个节目节点的solo功能，以方便快捷播放特定节目节点；
</t>
    </r>
    <r>
      <rPr>
        <b/>
        <sz val="6"/>
        <color rgb="FF000000"/>
        <rFont val="宋体"/>
        <charset val="134"/>
      </rPr>
      <t>▲18.采用工业级的冗余电源模组，模组稳定可靠，不间断工作16万小时以上，低噪音风扇散热系统（设备运行噪音小于45dB），屏前1米正常工作状态下的噪声测量值≤25dB(A)，适应于各种对噪声控制严苛的会议或其它场所；需提供具有CMA、CNAS、ilac-MRA认证标识的第三方厂家检测报告，并加盖供应商公章；</t>
    </r>
    <r>
      <rPr>
        <sz val="6"/>
        <color rgb="FF000000"/>
        <rFont val="宋体"/>
        <charset val="134"/>
      </rPr>
      <t xml:space="preserve">
19.支持全景视频（360度视频）播放，通过连接VR设备或全景显示屏，获得身临其境的观影体验。
</t>
    </r>
    <r>
      <rPr>
        <b/>
        <sz val="6"/>
        <color rgb="FF000000"/>
        <rFont val="宋体"/>
        <charset val="134"/>
      </rPr>
      <t>远程控制服务器1台</t>
    </r>
    <r>
      <rPr>
        <sz val="6"/>
        <color rgb="FF000000"/>
        <rFont val="宋体"/>
        <charset val="134"/>
      </rPr>
      <t xml:space="preserve">
1.支持4路HDMI2.0视频输出接口，单路最大支持4096x2160@60Hz；
2.支持HDMI IN视频信号采集输入，最大支持4096x2160@60Hz；
3.支持点对点显示，最大支持 943万像素(2U机箱)；
4.支持超长文本，支持超长文本播放(超过16384)，透明背景文本无毛边；
5.支持屏幕分窗，支持将屏幕切分为三分屏、五分屏，或自定义任意分割模式；
6.支持播放rtsp、rtmp、http、https格式的网络流媒体，可预先缓存流媒体渲染帧，提高播放稳定性；
7.支持视频素材切换颜色范围，可在0-255或16-235 颜色范围灵活切换，适应不同显示器或光照环境；
8.支持连接多功能卡，检测周围温度、湿度、烟雾、噪声、空气质量等环境信息；
9. 支持拓展4G模块，外接天线，插入SIM卡即可连接互联网；
10. 保存100个场景预案，可同时调取场景预案，进行场景轮巡；可根据显示的要求对场景预案进行定时调用、顺序自动循环调用等；
11.支持APP 用户权限管理，可设置账户拥有特定的模式权限，每种账户可以自定义配置登录密码，即刻生效；系统启动时输入密码，即可进入登录密码对应的账户；
12.支持网络唤醒、通电自启动、定时关机功能；支持软件定时执行指令和操作，如软件开启关闭重启、服务器关闭重启、播放、暂停、停止等，实现无人值守，可以设置开机自启动，可设置自动打开上次结束时所打开的工程并播放，提高了使用的便捷性；可以设置定时关机，指定每天的指定时间定时关机；
</t>
    </r>
    <r>
      <rPr>
        <b/>
        <sz val="6"/>
        <color rgb="FF000000"/>
        <rFont val="宋体"/>
        <charset val="134"/>
      </rPr>
      <t>▲13.采用相位滤波处理技术，对图像的频带压缩过滤后，图像堆叠大幅度减少，图像边缘清晰可见，色彩还原度高。任何一路信号都可以进行任意比例的缩放变化，通过采用多位相滤波技术，可以保持缩放后的图像物理边界清晰自然，纹理的颇色深浅与原图一致。需提供具有CMA、CNAS、ilac-MRA认证标识的第三方厂家检测报告，并加盖供应商公章;</t>
    </r>
  </si>
  <si>
    <t>发送卡</t>
  </si>
  <si>
    <r>
      <rPr>
        <sz val="11"/>
        <color theme="1"/>
        <rFont val="宋体"/>
        <charset val="134"/>
        <scheme val="minor"/>
      </rPr>
      <t xml:space="preserve">1.最大4096X2160@60Hz输入分辨率；
2.最大带载885万像素，20路千兆网口输出；
3.最宽8192像素点或最高8192像素点；
4.支持2路信号输入:1xHDMI2.0，1xDP1.2；
5.支持1路独立音频输入,1路独立音频输出；
6.支持HDCP1.4解码功能；
7.支持亮度调节；
8.支持低亮高灰；
9.支持3D显示功能（选配）；
10.一键锁屏，一键黑屏，解除状态后显示与电脑实时画面完全同步显示；
11.支持不同发送卡之间备份，及同一发送卡内不同网口之间的备份；
12.设备直接通过USB级联，最多支持64台同时调节亮度、色温、设备之间同步性，符合大型高标准活动现场低延时要求；级联最大支持带载566400000像素点；
</t>
    </r>
    <r>
      <rPr>
        <b/>
        <sz val="11"/>
        <color theme="1"/>
        <rFont val="宋体"/>
        <charset val="134"/>
        <scheme val="minor"/>
      </rPr>
      <t>▲13.内部Vsync，可以产生固定的帧率，支持设备内部生成Vsync同步锁定信号，不仅可避免视频信号Vsync不稳定导致的画面异常问题，还可以锁定输出60/100/120Hz高帧率高画质画面；需提供具有CMA、CNAS、ilac-MRA认证标识的第三方厂家检测报告，并加盖供应商公章；</t>
    </r>
    <r>
      <rPr>
        <sz val="11"/>
        <color theme="1"/>
        <rFont val="宋体"/>
        <charset val="134"/>
        <scheme val="minor"/>
      </rPr>
      <t xml:space="preserve">
14.通过该发送卡可调节显示屏色温值2000K-10000K；
15.控制软件支持Windows、macOS、国产Linux、统信UOS、Ubuntu和麒麟操作系统;
</t>
    </r>
    <r>
      <rPr>
        <b/>
        <sz val="11"/>
        <color theme="1"/>
        <rFont val="宋体"/>
        <charset val="134"/>
        <scheme val="minor"/>
      </rPr>
      <t>▲16.为确保产品稳定性，需提供控制器嵌入式软件著作权证书，并加盖供应商公章。</t>
    </r>
  </si>
  <si>
    <t>干冰制造机</t>
  </si>
  <si>
    <t>水性雾机；
预热时间：40秒；
烟量输出：≥18000cuft/min；
耗油量：0.6L/H（最大出烟量）；
最大油桶容量：6升；
内置控制器：LCD定时控制器、遥控控制系统。</t>
  </si>
  <si>
    <t>鼓风机</t>
  </si>
  <si>
    <t>1.电压：220V；
2.电源频率：60HZ；
3.功率：180w；
4.风量：790--1460立方每小时；
5.风压：45-24pa。</t>
  </si>
  <si>
    <t>播放软件</t>
  </si>
  <si>
    <r>
      <rPr>
        <sz val="11"/>
        <color theme="1"/>
        <rFont val="宋体"/>
        <charset val="134"/>
        <scheme val="minor"/>
      </rPr>
      <t xml:space="preserve">1.支持三维模型的导入，支持 FBX、OBJ 等格式模型一键导入，可实现模型的平移、旋转、缩放及尺寸调整，并可在软件内预览三维模型；
2.支持三维模型的 UV 展开和切片映射，无需借助其他软件，可实现三维模型与实际屏幕的精准匹配；
3.支持素材管理功能，支持 JPG、MP4 等格式素材的导入、分类、标注、预览，并支持素材与切片的映射功能，通过拖拽操作实现映射；
4.支持在软件内创建屏幕，并对屏幕做管理功能，包括实际屏幕与模拟屏幕的管理，提供分辨率、位置标识等设置，并对软件内屏幕的打开、关闭及标识功能。当未连接实际屏幕时，可创建模拟屏幕进行演示；
5.支持软件内创建相机模型，并支持相机模型属性调整，包括位置、视角（FOV）、旋转角度、剪切平面等设置，可实现多相机协同操作，可选择多个相机参与展开切片生成；
6.支持数据导入导出与加密功能，可与加密狗绑定的硬件加密，确保数据安全；
7.可根据创建的屏幕三维模型，进行相机指定视角或基于相机通用视角展开，自动生成切片，实现异形屏幕正常显示；
8.支持自动保存与数据恢复功能，崩溃后弹窗提示恢复未保存工程；
9.软件支持四边形切片算法优化，可以支持多种模式选择，包括透视模式、拉伸模式等，实现折角屏幕画面显示平滑过渡，保证画面连贯性；
10.支持软件内自带测试图，包括纯色、渐变、棋盘、色卡等多种测试图选择，并可自定义测试图分辨率、行列、对角线、LOGO、文本内容等参数设置；
</t>
    </r>
    <r>
      <rPr>
        <b/>
        <sz val="11"/>
        <color theme="1"/>
        <rFont val="宋体"/>
        <charset val="134"/>
        <scheme val="minor"/>
      </rPr>
      <t>▲11、所投软件具有提供软件著作权证书（提供复印件加盖投标供应商公章）。</t>
    </r>
  </si>
  <si>
    <t>小计1</t>
  </si>
  <si>
    <t>/</t>
  </si>
  <si>
    <t>2、实景沉浸式体验设备相关配套</t>
  </si>
  <si>
    <t>实景沉浸式体验视频制作</t>
  </si>
  <si>
    <r>
      <rPr>
        <sz val="10"/>
        <rFont val="宋体"/>
        <charset val="134"/>
        <scheme val="minor"/>
      </rPr>
      <t xml:space="preserve">1.三维建模与动画制作
（1）前期策划与场景设计
角色设计符合远古半坡先民形象；
（2）视频编码
覆盖视角：水平360°，垂直360°；
帧率：高帧率60fps确保视频的流畅性，减少运动模糊，提升观看体验；
（3）渲染设置
视频格式与分辨率：全景播放视频片源分辨率：8K（8192×4096）2:1全景视频；
2.内容制作要求：
（1）物理分辨率
渲染输出720°总分辨率8K（8192×4096）；
（2）分屏输出格式
根据六折屏布局分割每个面视频；
3.声效要求
背景音乐应催人奋进，节奏紧张，能够反映演示视频的制作主题和鲜明特征；
背景音乐应与影片展示内容相匹配，确保视、听相得益彰，避免视、听矛盾，让人产生歧义理解；
人员的声音以及自然现象中的声音要逼真，如实体运动的声音，人员通话、呼叫的声音等；
4.字幕及配音要求
根据需求方要求及影片制作方案确定字幕及配音需求；
字幕显示位置要适中、时机要恰当，字号要合适，大小应一致；
字幕中不能出现多字、少字、错字、别字、乱码等错情；
影片配音人员声音应气势磅礴，抑扬顿挫，字正腔圆；
配音内容与字幕显示文字之间应协调一致，合理搭配；
5.输出与发布
封装为MP4、MOV等格式，使用H.264或H.265编码；
帧同步：支持高帧率同步播放，确保画面流畅无卡顿；
备份素材：在渲染和编码过程中，定期备份原始素材和工程文件，防止数据丢失；
无缝拼接：视频内容在各个屏幕之间实现无缝拼接，避免出现明显的接缝，影响沉浸感。
6.内容
具体视频内容需经采购方审定认可。
</t>
    </r>
    <r>
      <rPr>
        <b/>
        <sz val="10"/>
        <rFont val="宋体"/>
        <charset val="134"/>
        <scheme val="minor"/>
      </rPr>
      <t>7.时长：≥150秒。</t>
    </r>
  </si>
  <si>
    <t>4200元/秒</t>
  </si>
  <si>
    <t>线缆</t>
  </si>
  <si>
    <t>米</t>
  </si>
  <si>
    <t>线径：4x120+1x70 2根，含布线。</t>
  </si>
  <si>
    <t>小计2</t>
  </si>
  <si>
    <t>（二）3D数字化研学体验中心设备</t>
  </si>
  <si>
    <t>1、CAVE五折幕沉浸式体验设备</t>
  </si>
  <si>
    <t>LED显示屏</t>
  </si>
  <si>
    <t>1.物理像素间距≤1.53mm,像素密度:像素密度≥420000点/㎡；
2.箱体平整度：箱体支持X/Y/Z6轴向精密微调，在单元模块上下、左右、前后，均可以对任何一个模块进行精细微调，拼接平整度≤0.05mm，支持内弧0°-15°；
3.均匀性：整屏亮度均匀性≥99.5%；整屏色度均匀性±0.003Cx，Cy之内。</t>
  </si>
  <si>
    <r>
      <rPr>
        <sz val="11"/>
        <color theme="1"/>
        <rFont val="宋体"/>
        <charset val="134"/>
        <scheme val="minor"/>
      </rPr>
      <t xml:space="preserve">1.单卡最大带载128×1024像素，最多支持16组并行数据；
2.支持8bit色深视频源输入输出，单色灰阶为256；
3.支持自适应帧率技术、支持色温调节、支持画面旋转；
4.支持色温调节，提供调整色温，即饱和度调节，增强画面表现力；
5.支持8bit/14bit精度的色度，亮度一体化逐点校正，能有效消除灯点色差，保证整屏的颜色亮度的均匀性和一致性，提升整体显示效果；
6.检测接收卡之间数据传输质量和误码情况，可以方便快捷地识别出硬件连接异常的箱体，便于维护；
7.一帧延迟，发送端到显示端延迟达到一帧，解决系统延迟导致的画面不同步问题；
</t>
    </r>
    <r>
      <rPr>
        <b/>
        <sz val="11"/>
        <color theme="1"/>
        <rFont val="宋体"/>
        <charset val="134"/>
        <scheme val="minor"/>
      </rPr>
      <t>▲8.通过对伽马表算法的优化，使得显示屏在降低亮度时能保持灰阶的完整无损失、完美显示，呈现低亮度高灰阶的显示效果；需提供具有CMA、CNAS、ilac-MRA认证标识的第三方厂家检测报告，并加盖供应商公章；</t>
    </r>
    <r>
      <rPr>
        <sz val="11"/>
        <color theme="1"/>
        <rFont val="宋体"/>
        <charset val="134"/>
        <scheme val="minor"/>
      </rPr>
      <t xml:space="preserve">
9.为使画面显示效果更加完美，保持整屏一致性，控制系统具有修缝、十字修复功能。</t>
    </r>
  </si>
  <si>
    <t>1.具备手动控制，定时控制，遥控控制，中控控制，级联控制功能；
2.LED显示屏的供电开启和关闭，具备一键启停功能；
3.能多组输出，每组可独立控制，支持多路外部控制方式，具备分步延时启动功能；
4.具有电源状态指示，上电保护功能；
5.具有过流、过载,短路、等保护功能。</t>
  </si>
  <si>
    <t>需采用50x50，40x40和40x20国标镀锌方管进行焊接。保证其整体结构的安全性和稳定性。</t>
  </si>
  <si>
    <t>成品电源线、排线、卡托、短网线、磁铁、6类网线。</t>
  </si>
  <si>
    <t>频率响应：20HZ-20KHz；
灵敏度：98dB；
额定阻抗：8Ω；
最大声压：120dB；
低频：1×10寸170磁65芯；
高频：远程号角高音120磁44芯。</t>
  </si>
  <si>
    <t>1.支持4路DP1.4视频输出接口，单路接口支持输出4K@60Hz；
2.支持整机8192×4608@60Hz分辨率点对点播控显示；
3.支持前面板触控操作，可显示设备信息、工程加载、场景切换、颜色调整等；
4.支持画面冻结、底图显示、场景切换等快捷功能；
5.支持10bitHDR视频解码播放；
6.支持画面任意旋转、超长屏、异形拼接屏、不规则分割屏的画面创意显示；
7.支持系统运行状态实时监测，设备故障及播放素材异常预警；
8.支持提前预览播放场景内容和实时监视设备输出画面；
9.支持对视频进行倍速播放，最慢0.1倍速，最快4倍速，为方便现场效果精准调整，必须支持集体Seek和逐帧调节视频进度；
10.支持超高清视频多端口输入输出信号实时同步功能，兼容Nvidia Mosaic 与AMDEyefinity 技术，输出同步时间小于20ms；11.支持自研C-Cloud云平台，实现多台服务器在云端统筹管理，查看异地服务器的设备信息及状态，实现精准控制场景切换、工程切换、亮度及音量调节、远程关机等功能；需提供具有CMA、CNAS、ilac-MRA认证标识的第三方厂家检测报告，并加盖供应商公章
12.支持超长文本播放（超过16384），透明背景文本无毛边；支持超长视频播放（超过16384）；
13.支持某场景播放时，仅选取并播放单个节目节点的solo功能，以方便快捷播放特定节目节点；
14.需采用工业级的冗余电源模组，模组稳定可靠，不间断工作16万小时以上，低噪音风扇散热系统（设备运行噪音小于45dB），屏前1米正常工作状态下的噪声测量值≤25dB(A)，适应于各种对噪声控制严苛的会议或其它场所；
15.支持全景视频（360度视频）播放，通过连接VR设备或全景显示屏，获得身临其境的观影体验；</t>
  </si>
  <si>
    <t>1.最大4096X2160@60Hz输入分辨率；
2.最大带载885万像素，20路千兆网口输出；
3.最宽8192像素点或最高8192像素点；
4.设备直接通过USB级联，最多支持64台同时调节亮度、色温、设备之间同步性，符合大型高标准活动现场低延时要求；级联最大支持带载566400000像素点；需提供具有CMA、CNAS、ilac-MRA认证标识的第三方厂家检测报告，并加盖供应商公章；
5.内部Vsync，可以产生固定的帧率，支持设备内部生成Vsync同步锁定信号，不仅可避免视频信号Vsync不稳定导致的画面异常问题，还可以锁定输出60/100/120Hz高帧率高画质画面；需提供具有CMA、CNAS、ilac-MRA认证标识的第三方厂家检测报告，并加盖供应商公章；
7.控制软件支持Windows、macOS、国产Linux、统信UOS、Ubuntu和麒麟操作系统;
8.为确保产品稳定性，需提供控制器嵌入式软件著作权证书，并加盖供应商公章。</t>
  </si>
  <si>
    <t>控制主机</t>
  </si>
  <si>
    <t>CPU:不低于英特尔酷睿i7；
内存:≥32GB；
硬盘:≥1TBSSD；
显卡:≥4G独立显卡；
集成10/100/1000M自适应网卡；
显示器:≥23寸液晶显示器。</t>
  </si>
  <si>
    <t>电动升降帘</t>
  </si>
  <si>
    <t>自动升降/开合：通过电机驱动，实现帘的上升、下降、暂停。</t>
  </si>
  <si>
    <t>小计3</t>
  </si>
  <si>
    <t>2、高清LED展示大屏</t>
  </si>
  <si>
    <t>高清LED展示大屏</t>
  </si>
  <si>
    <t>1.物理像素间距≤1.25mm,像素密度:像素密度≥640000点/㎡；
2.箱体平整度：箱体支持X/Y/Z6轴向精密微调，在单元模块上下、左右、前后，均可以对任何一个模块进行精细微调，拼接平整度≤0.05mm，支持内弧0°-15°；
3.均匀性：整屏亮度均匀性≥99.5%；整屏色度均匀性±0.003Cx，Cy之内；
4.可视角：水平视角≥178度；垂直视角≥178度；
5.色温：3000K-16000K（可调）；
6.衰减率：&lt;5%（工作5年),&lt;10%（工作10年）；
7.色域：NTS色域覆盖率≥138%；
8.具备防尘防水、防盐雾、耐高温高湿、耐黄变、抗静电、阻燃、散热均匀等能力，产品具务低噪音、低膨胀系统和优良导热性能，平整度≤0.05mm；
9.显示屏平均无故障运行时间≥100000个小时；
10.对比度：≥180000：1；
11.具备蓝光隔离措施，护眼（阻隔有害蓝光），蓝光辐射能量≤20W/（m2·sr）；
12.消除摩尔纹：消除95%以上的拍摄摩尔纹现像，（特定环境下可100%消除）；
13.人眼视觉舒适度：人眼视觉舒适度（VICO指数）,0≤VICO≤1,满足CSA035.2-2017标准；
14.显示屏支持3D显示技术，包含阵列式圆偏振、被动式、不闪式，支持行交错、列交错、棋盘格，同时支持主动式3D显示；
15.产品需保证静音设计，产品在正常工作状态下，噪音不大于15dB；
16.屏体抗震：显示屏通过YD5083-2005标准抗震测试，测试结果满足抗震10级；
17.故障智能自诊断及排查：实现LED单点检测，通讯检测，温度检测，电源检测，温度监控等功能，可实现远程监督控制，对可能发生的潜在故障记录日志，并向操作员发出警报信号，具备故障智能自诊断及排查功能；
18.使用寿命≥100000h；
19.数据安全：采用抗干扰技术，可实现各端口及传输抗扰，防止传输信息的失泄密及防止劫持相关设备。</t>
  </si>
  <si>
    <t>视频处理器</t>
  </si>
  <si>
    <t>1.最大4096X2160 60Hz输入分辨率
2.最大带载786万像素，12路千兆网口输出
3.最宽16384像素点或最高8192像素点
4.支持6路信号输入:1xHDMI2.0，1xDP1.2，4xHDMI1.4
5.支持视频同步锁相技术
6.支持1路独立音频输入，1路独立音频输出
7.支持6画面显示，位置、大小可自由调节
8.支持视频信号任意切换，裁剪，拼接，缩放
9.支持低亮高灰，能有效地保持低亮下灰阶的完整显示
10.支持LAN口控制，支持手机端APP控制
11.支持主动式3D显示功能（选配）
12.支持128个场景保存和调用，支持U盘播放，支持OSD
13.确保产品质量可靠，提供厂家3C认证证书
14.设备直接通过USB2.0级联，级联数据下发发送速率最高可达60Mb/s，最多支持64台同时调节亮度、色温、设备之间同步性，符合大型高标准活动现场低延时要求；配合外设级联最大带载宽度可达1048576像素点，最高可到524288像素点。</t>
  </si>
  <si>
    <t>1.采用1U标准机箱，配置4路千兆网口，输出连接LED屏幕；
2.支持单机最大带载230万像素点，最宽4096像素或最高2560像素；
3.支持1路HDMI、1路DVI视频信号输入，最大1920×1200@60Hz；
4.支持8bit色深视频源输入；
5.支持1路HDMI_LOOP视频环出；
6.支持23.976~120Hz输入帧率适应技术；
7.支持亮度调节，通过亮度按钮16级或软件可达100级控制；
8.支持色温调节，可调节显示屏2000K~10000K区间色温值；
9.支持低亮高灰，有效保证低亮度下的灰阶完整显示；
10.支持音频传输，通过1路3.5mm音频输入，输出连接多功能卡；
11.支持亮度自动调节，通过多功能卡配置亮度传感器；
12.支持环境信息实时监测，通过多功能卡配置对应传感器如空气质量、噪音等；
13.支持单机网口冗余备份和双机冗余备份；
14.支持双USB接口高速通讯以及用于多台设备级联控制；
15.工作电压：AC 100V~240V,50/60Hz，额定功率20W。</t>
  </si>
  <si>
    <t>1.采用8路HUB320接口，输出信号至LED模组；
2.支持单卡最大带载256×1024（不同应用或有差异）；
3.支持32组并行RGB全彩数据或32组串行RGB数据；
4.支持市面主流芯片（常规、PWM、视芯等）；
5.支持任意抽点、任意抽行抽列；
6.支持静态到128扫之间的任意扫描类型；
7.支持单组数据最大13312像素点以内任意走线；
8.支持水平或垂直方向的数据打折；
9.支持8bit色深视频源输入；
10.支持低亮高灰；
11.支持DC 3.8V~5.5V超宽工作电压。
12.支持8bit/14bit精度的色度，亮度一体化逐点校正，能有效消除灯点色差，保证整屏的颜色亮度的均匀性和一致性，提升整体显示效果；
13.检测接收卡之间数据传输质量和误码情况，可以方便快捷地识别出硬件连接异常的箱体，便于维护；
14.一帧延迟，发送端到显示端延迟达到一帧，解决系统延迟导致的画面不同步问题；
15.通过对伽马表算法的优化，使得显示屏在降低亮度时能保持灰阶的完整无损失、完美显示，呈现低亮度高灰阶的显示效果；
16.为使画面显示效果更加完美，保持整屏一致性，控制系统具有修缝、十字修复功能。</t>
  </si>
  <si>
    <t>成品电源线、排线、卡托、短网线、磁铁等。</t>
  </si>
  <si>
    <t>采用40x40和40x20国标镀锌方管进行焊接。保证其整体结构的安全性和稳定性。</t>
  </si>
  <si>
    <t>调试安装</t>
  </si>
  <si>
    <t>LED显示屏的安装，点亮，修灯，培训人工。
需根据现场实际安装条件进行部分基础改造，供电线缆铺设等工作，保证设备正常安装使用。</t>
  </si>
  <si>
    <t>CPU:不低于英特尔酷睿i7；
内存:≥32GB；
硬盘:≥1TBSSD；
显卡:≥8G独立显卡；
集成10/100/1000M自适应网卡；
显示器:≥23寸液晶显示器。</t>
  </si>
  <si>
    <t>小计4</t>
  </si>
  <si>
    <t>3、VR展示互动设备</t>
  </si>
  <si>
    <t>VR眼镜</t>
  </si>
  <si>
    <t>类型：头盔式VR眼镜一体机；
小瞳距调节范围：58mm；
连接方式：Wi-Fi；
双眼分辨率：4320x2160；
最大瞳距调节范围：72mm；
运行内存：8G；
交互系统：支持6DoF 空间定位，高清彩色透视和裸手交互。</t>
  </si>
  <si>
    <t>小计5</t>
  </si>
  <si>
    <t>4、3D数字化研学体验中心设备相关配套</t>
  </si>
  <si>
    <t>3D数字化研学视频</t>
  </si>
  <si>
    <r>
      <rPr>
        <sz val="11"/>
        <rFont val="宋体"/>
        <charset val="134"/>
        <scheme val="minor"/>
      </rPr>
      <t xml:space="preserve">1.纵横比：按照Cave设计的正面屏比例确定视频的横纵比例，以确保显示效果不变形，无拉伸；
2.分辨率：视频长边需达到4K分辨率视频标准；
3.声音效果：增强立体声音效，提升沉浸感；
4.视差与光影：精确计算Cave的最佳观看点，合理调整光影，增强真实感；
5.编码格式：根据需求选择视频编码格式，如H.264、H.265；
6.覆盖视角：水平135°，垂直按照视频比例进行确定；
7.帧率：高帧率（60fps或更高）可以确保视频的流畅性，减少运动模糊，提升观看体验；
8.使用全景视频编辑和拼接软件，确保画面过渡自然、无缝衔接；
9.音频格式：支持高保真音频格式，如WAV、MP3；
10.最终交付：完整的三维动画沉浸式5折幕视频；
</t>
    </r>
    <r>
      <rPr>
        <b/>
        <sz val="11"/>
        <rFont val="宋体"/>
        <charset val="134"/>
        <scheme val="minor"/>
      </rPr>
      <t>11.时长：≥120秒。</t>
    </r>
  </si>
  <si>
    <t>720元/秒</t>
  </si>
  <si>
    <t>线径：4x95+1x50，含布线。</t>
  </si>
  <si>
    <t>VR眼镜内容</t>
  </si>
  <si>
    <r>
      <rPr>
        <sz val="11"/>
        <rFont val="宋体"/>
        <charset val="134"/>
        <scheme val="minor"/>
      </rPr>
      <t xml:space="preserve">利用VR虚拟现实技术搭载互动体验式内容，融入“人面鱼纹盆”等半坡文化馆藏经典文物素材，为使用者打造深度参与体验场景，感知文物与文化。使用者通过佩戴VR设备，结合手柄来与数字场景中的虚拟元素做进一步的信息互动，在沉浸式操作中直观理解半坡文物价值与考古文化内涵。
</t>
    </r>
    <r>
      <rPr>
        <b/>
        <sz val="11"/>
        <rFont val="宋体"/>
        <charset val="134"/>
        <scheme val="minor"/>
      </rPr>
      <t>视频观看与互动时长：≥150秒</t>
    </r>
  </si>
  <si>
    <t>440元/秒</t>
  </si>
  <si>
    <t>小计6</t>
  </si>
  <si>
    <t>总计=（小计1+小计2+小计3+小计4+小计5+小计6）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</si>
</sst>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</font>
    <font>
      <b/>
      <sz val="10.5"/>
      <color theme="1"/>
      <name val="宋体"/>
      <charset val="134"/>
    </font>
    <font>
      <sz val="10.5"/>
      <color rgb="FF000000"/>
      <name val="宋体"/>
      <charset val="134"/>
    </font>
    <font>
      <sz val="10"/>
      <name val="宋体"/>
      <charset val="134"/>
    </font>
    <font>
      <sz val="10.5"/>
      <name val="宋体"/>
      <charset val="134"/>
    </font>
    <font>
      <b/>
      <sz val="6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b/>
      <sz val="10.5"/>
      <color rgb="FF000000"/>
      <name val="宋体"/>
      <charset val="134"/>
    </font>
    <font>
      <b/>
      <sz val="14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宋体"/>
      <charset val="134"/>
      <scheme val="minor"/>
    </font>
    <font>
      <sz val="6"/>
      <color rgb="FF000000"/>
      <name val="宋体"/>
      <charset val="134"/>
    </font>
    <font>
      <b/>
      <sz val="6"/>
      <color rgb="FF000000"/>
      <name val="宋体"/>
      <charset val="134"/>
    </font>
    <font>
      <b/>
      <sz val="1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6" borderId="11" applyNumberFormat="0" applyAlignment="0" applyProtection="0">
      <alignment vertical="center"/>
    </xf>
    <xf numFmtId="0" fontId="25" fillId="7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7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9" fillId="3" borderId="7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9" fillId="3" borderId="1" xfId="0" applyFont="1" applyFill="1" applyBorder="1">
      <alignment vertical="center"/>
    </xf>
    <xf numFmtId="0" fontId="9" fillId="3" borderId="7" xfId="0" applyFont="1" applyFill="1" applyBorder="1">
      <alignment vertical="center"/>
    </xf>
    <xf numFmtId="0" fontId="9" fillId="0" borderId="1" xfId="0" applyFont="1" applyFill="1" applyBorder="1">
      <alignment vertical="center"/>
    </xf>
    <xf numFmtId="0" fontId="13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7"/>
  <sheetViews>
    <sheetView tabSelected="1" zoomScale="80" zoomScaleNormal="80" workbookViewId="0">
      <pane ySplit="2" topLeftCell="A3" activePane="bottomLeft" state="frozen"/>
      <selection/>
      <selection pane="bottomLeft" activeCell="D5" sqref="D5"/>
    </sheetView>
  </sheetViews>
  <sheetFormatPr defaultColWidth="9" defaultRowHeight="13.5"/>
  <cols>
    <col min="1" max="1" width="7.23893805309735" style="2" customWidth="1"/>
    <col min="2" max="2" width="7.35398230088496" style="2" customWidth="1"/>
    <col min="3" max="3" width="5.27433628318584" style="2" customWidth="1"/>
    <col min="4" max="4" width="7.35398230088496" style="2" customWidth="1"/>
    <col min="5" max="5" width="164.017699115044" customWidth="1"/>
    <col min="6" max="7" width="16.929203539823" style="3" customWidth="1"/>
    <col min="8" max="9" width="16.929203539823" style="1" customWidth="1"/>
  </cols>
  <sheetData>
    <row r="1" ht="24" spans="1:9">
      <c r="A1" s="4" t="s">
        <v>0</v>
      </c>
      <c r="B1" s="4"/>
      <c r="C1" s="4"/>
      <c r="D1" s="4"/>
      <c r="E1" s="4"/>
      <c r="F1" s="4"/>
      <c r="G1" s="5"/>
      <c r="H1" s="5"/>
      <c r="I1" s="5"/>
    </row>
    <row r="2" ht="31" customHeight="1" spans="1: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ht="31" customHeight="1" spans="1:9">
      <c r="A3" s="7" t="s">
        <v>10</v>
      </c>
      <c r="B3" s="8"/>
      <c r="C3" s="8"/>
      <c r="D3" s="8"/>
      <c r="E3" s="8"/>
      <c r="F3" s="8"/>
      <c r="G3" s="8"/>
      <c r="H3" s="8"/>
      <c r="I3" s="48"/>
    </row>
    <row r="4" ht="31" customHeight="1" spans="1:9">
      <c r="A4" s="9" t="s">
        <v>11</v>
      </c>
      <c r="B4" s="10"/>
      <c r="C4" s="10"/>
      <c r="D4" s="10"/>
      <c r="E4" s="10"/>
      <c r="F4" s="10"/>
      <c r="G4" s="10"/>
      <c r="H4" s="10"/>
      <c r="I4" s="49"/>
    </row>
    <row r="5" s="1" customFormat="1" ht="194" customHeight="1" spans="1:9">
      <c r="A5" s="11">
        <v>1</v>
      </c>
      <c r="B5" s="11" t="s">
        <v>12</v>
      </c>
      <c r="C5" s="11">
        <v>270</v>
      </c>
      <c r="D5" s="11" t="s">
        <v>13</v>
      </c>
      <c r="E5" s="12" t="s">
        <v>14</v>
      </c>
      <c r="F5" s="13">
        <v>7500</v>
      </c>
      <c r="G5" s="14">
        <f>C5*F5</f>
        <v>2025000</v>
      </c>
      <c r="H5" s="15"/>
      <c r="I5" s="15"/>
    </row>
    <row r="6" s="1" customFormat="1" ht="40" customHeight="1" spans="1:9">
      <c r="A6" s="11">
        <v>2</v>
      </c>
      <c r="B6" s="11" t="s">
        <v>15</v>
      </c>
      <c r="C6" s="11">
        <v>42.7</v>
      </c>
      <c r="D6" s="11" t="s">
        <v>13</v>
      </c>
      <c r="E6" s="15" t="s">
        <v>16</v>
      </c>
      <c r="F6" s="13">
        <v>700</v>
      </c>
      <c r="G6" s="14">
        <f>C6*F6</f>
        <v>29890</v>
      </c>
      <c r="H6" s="15"/>
      <c r="I6" s="15"/>
    </row>
    <row r="7" s="1" customFormat="1" ht="48" customHeight="1" spans="1:9">
      <c r="A7" s="11">
        <v>3</v>
      </c>
      <c r="B7" s="11" t="s">
        <v>17</v>
      </c>
      <c r="C7" s="11">
        <v>74</v>
      </c>
      <c r="D7" s="11" t="s">
        <v>13</v>
      </c>
      <c r="E7" s="12" t="s">
        <v>18</v>
      </c>
      <c r="F7" s="13">
        <v>2200</v>
      </c>
      <c r="G7" s="14">
        <f>C7*F7</f>
        <v>162800</v>
      </c>
      <c r="H7" s="15"/>
      <c r="I7" s="15"/>
    </row>
    <row r="8" s="1" customFormat="1" ht="175" customHeight="1" spans="1:9">
      <c r="A8" s="11">
        <v>4</v>
      </c>
      <c r="B8" s="11" t="s">
        <v>19</v>
      </c>
      <c r="C8" s="11">
        <v>773</v>
      </c>
      <c r="D8" s="11" t="s">
        <v>20</v>
      </c>
      <c r="E8" s="16" t="s">
        <v>21</v>
      </c>
      <c r="F8" s="13">
        <v>120</v>
      </c>
      <c r="G8" s="14">
        <f>C8*F8</f>
        <v>92760</v>
      </c>
      <c r="H8" s="15"/>
      <c r="I8" s="15"/>
    </row>
    <row r="9" s="1" customFormat="1" ht="83" customHeight="1" spans="1:9">
      <c r="A9" s="11">
        <v>5</v>
      </c>
      <c r="B9" s="11" t="s">
        <v>22</v>
      </c>
      <c r="C9" s="11">
        <v>2</v>
      </c>
      <c r="D9" s="11" t="s">
        <v>23</v>
      </c>
      <c r="E9" s="12" t="s">
        <v>24</v>
      </c>
      <c r="F9" s="13">
        <v>12000</v>
      </c>
      <c r="G9" s="14">
        <f t="shared" ref="G9:G23" si="0">C9*F9</f>
        <v>24000</v>
      </c>
      <c r="H9" s="15"/>
      <c r="I9" s="15"/>
    </row>
    <row r="10" s="1" customFormat="1" ht="71" customHeight="1" spans="1:9">
      <c r="A10" s="11">
        <v>6</v>
      </c>
      <c r="B10" s="11" t="s">
        <v>25</v>
      </c>
      <c r="C10" s="11">
        <v>8</v>
      </c>
      <c r="D10" s="11" t="s">
        <v>23</v>
      </c>
      <c r="E10" s="12" t="s">
        <v>26</v>
      </c>
      <c r="F10" s="13">
        <v>750</v>
      </c>
      <c r="G10" s="14">
        <f t="shared" si="0"/>
        <v>6000</v>
      </c>
      <c r="H10" s="15"/>
      <c r="I10" s="15"/>
    </row>
    <row r="11" s="1" customFormat="1" ht="43" customHeight="1" spans="1:9">
      <c r="A11" s="11">
        <v>7</v>
      </c>
      <c r="B11" s="11" t="s">
        <v>27</v>
      </c>
      <c r="C11" s="11">
        <v>914</v>
      </c>
      <c r="D11" s="11" t="s">
        <v>23</v>
      </c>
      <c r="E11" s="12" t="s">
        <v>28</v>
      </c>
      <c r="F11" s="13">
        <v>58</v>
      </c>
      <c r="G11" s="14">
        <f t="shared" si="0"/>
        <v>53012</v>
      </c>
      <c r="H11" s="15"/>
      <c r="I11" s="15"/>
    </row>
    <row r="12" s="1" customFormat="1" ht="33" customHeight="1" spans="1:9">
      <c r="A12" s="11">
        <v>8</v>
      </c>
      <c r="B12" s="11" t="s">
        <v>29</v>
      </c>
      <c r="C12" s="11">
        <v>270</v>
      </c>
      <c r="D12" s="11" t="s">
        <v>13</v>
      </c>
      <c r="E12" s="12" t="s">
        <v>30</v>
      </c>
      <c r="F12" s="13">
        <v>1000</v>
      </c>
      <c r="G12" s="14">
        <f t="shared" si="0"/>
        <v>270000</v>
      </c>
      <c r="H12" s="15"/>
      <c r="I12" s="15"/>
    </row>
    <row r="13" s="1" customFormat="1" ht="32" customHeight="1" spans="1:9">
      <c r="A13" s="11">
        <v>9</v>
      </c>
      <c r="B13" s="11" t="s">
        <v>31</v>
      </c>
      <c r="C13" s="11">
        <v>270</v>
      </c>
      <c r="D13" s="11" t="s">
        <v>13</v>
      </c>
      <c r="E13" s="12" t="s">
        <v>32</v>
      </c>
      <c r="F13" s="13">
        <v>700</v>
      </c>
      <c r="G13" s="14">
        <f t="shared" si="0"/>
        <v>189000</v>
      </c>
      <c r="H13" s="15"/>
      <c r="I13" s="15"/>
    </row>
    <row r="14" s="1" customFormat="1" ht="30" customHeight="1" spans="1:9">
      <c r="A14" s="11">
        <v>10</v>
      </c>
      <c r="B14" s="11" t="s">
        <v>33</v>
      </c>
      <c r="C14" s="11">
        <v>1</v>
      </c>
      <c r="D14" s="11" t="s">
        <v>23</v>
      </c>
      <c r="E14" s="17" t="s">
        <v>34</v>
      </c>
      <c r="F14" s="13">
        <v>1255</v>
      </c>
      <c r="G14" s="14">
        <f t="shared" si="0"/>
        <v>1255</v>
      </c>
      <c r="H14" s="15"/>
      <c r="I14" s="15"/>
    </row>
    <row r="15" s="1" customFormat="1" ht="32" customHeight="1" spans="1:9">
      <c r="A15" s="11">
        <v>11</v>
      </c>
      <c r="B15" s="11" t="s">
        <v>35</v>
      </c>
      <c r="C15" s="11">
        <v>1</v>
      </c>
      <c r="D15" s="11" t="s">
        <v>36</v>
      </c>
      <c r="E15" s="17" t="s">
        <v>37</v>
      </c>
      <c r="F15" s="13">
        <v>52183</v>
      </c>
      <c r="G15" s="14">
        <f t="shared" si="0"/>
        <v>52183</v>
      </c>
      <c r="H15" s="15"/>
      <c r="I15" s="15"/>
    </row>
    <row r="16" s="1" customFormat="1" ht="26.25" spans="1:9">
      <c r="A16" s="11">
        <v>12</v>
      </c>
      <c r="B16" s="18" t="s">
        <v>38</v>
      </c>
      <c r="C16" s="11">
        <v>2</v>
      </c>
      <c r="D16" s="11" t="s">
        <v>23</v>
      </c>
      <c r="E16" s="17" t="s">
        <v>39</v>
      </c>
      <c r="F16" s="13">
        <v>16200</v>
      </c>
      <c r="G16" s="14">
        <f t="shared" si="0"/>
        <v>32400</v>
      </c>
      <c r="H16" s="15"/>
      <c r="I16" s="15"/>
    </row>
    <row r="17" s="1" customFormat="1" ht="59" customHeight="1" spans="1:9">
      <c r="A17" s="11">
        <v>13</v>
      </c>
      <c r="B17" s="11" t="s">
        <v>40</v>
      </c>
      <c r="C17" s="11">
        <v>1</v>
      </c>
      <c r="D17" s="11" t="s">
        <v>23</v>
      </c>
      <c r="E17" s="17" t="s">
        <v>41</v>
      </c>
      <c r="F17" s="13">
        <v>19400</v>
      </c>
      <c r="G17" s="14">
        <f t="shared" si="0"/>
        <v>19400</v>
      </c>
      <c r="H17" s="15"/>
      <c r="I17" s="15"/>
    </row>
    <row r="18" s="1" customFormat="1" ht="117" customHeight="1" spans="1:9">
      <c r="A18" s="11">
        <v>14</v>
      </c>
      <c r="B18" s="11" t="s">
        <v>42</v>
      </c>
      <c r="C18" s="11">
        <v>1</v>
      </c>
      <c r="D18" s="11" t="s">
        <v>43</v>
      </c>
      <c r="E18" s="17" t="s">
        <v>44</v>
      </c>
      <c r="F18" s="13">
        <v>4500</v>
      </c>
      <c r="G18" s="14">
        <f t="shared" si="0"/>
        <v>4500</v>
      </c>
      <c r="H18" s="15"/>
      <c r="I18" s="15"/>
    </row>
    <row r="19" s="1" customFormat="1" ht="409" customHeight="1" spans="1:9">
      <c r="A19" s="11">
        <v>15</v>
      </c>
      <c r="B19" s="11" t="s">
        <v>45</v>
      </c>
      <c r="C19" s="11">
        <v>4</v>
      </c>
      <c r="D19" s="11" t="s">
        <v>23</v>
      </c>
      <c r="E19" s="19" t="s">
        <v>46</v>
      </c>
      <c r="F19" s="14">
        <v>110000</v>
      </c>
      <c r="G19" s="14">
        <f t="shared" si="0"/>
        <v>440000</v>
      </c>
      <c r="H19" s="15"/>
      <c r="I19" s="15"/>
    </row>
    <row r="20" s="1" customFormat="1" ht="275" customHeight="1" spans="1:9">
      <c r="A20" s="11">
        <v>16</v>
      </c>
      <c r="B20" s="11" t="s">
        <v>47</v>
      </c>
      <c r="C20" s="11">
        <v>16</v>
      </c>
      <c r="D20" s="11" t="s">
        <v>20</v>
      </c>
      <c r="E20" s="16" t="s">
        <v>48</v>
      </c>
      <c r="F20" s="18">
        <v>5000</v>
      </c>
      <c r="G20" s="14">
        <f t="shared" si="0"/>
        <v>80000</v>
      </c>
      <c r="H20" s="15"/>
      <c r="I20" s="15"/>
    </row>
    <row r="21" s="1" customFormat="1" ht="95" customHeight="1" spans="1:9">
      <c r="A21" s="11">
        <v>17</v>
      </c>
      <c r="B21" s="11" t="s">
        <v>49</v>
      </c>
      <c r="C21" s="11">
        <v>4</v>
      </c>
      <c r="D21" s="11" t="s">
        <v>23</v>
      </c>
      <c r="E21" s="12" t="s">
        <v>50</v>
      </c>
      <c r="F21" s="18">
        <v>9000</v>
      </c>
      <c r="G21" s="14">
        <f t="shared" si="0"/>
        <v>36000</v>
      </c>
      <c r="H21" s="15"/>
      <c r="I21" s="15"/>
    </row>
    <row r="22" s="1" customFormat="1" ht="79" customHeight="1" spans="1:9">
      <c r="A22" s="11">
        <v>18</v>
      </c>
      <c r="B22" s="11" t="s">
        <v>51</v>
      </c>
      <c r="C22" s="11">
        <v>8</v>
      </c>
      <c r="D22" s="11" t="s">
        <v>23</v>
      </c>
      <c r="E22" s="12" t="s">
        <v>52</v>
      </c>
      <c r="F22" s="13">
        <v>7750</v>
      </c>
      <c r="G22" s="14">
        <f t="shared" si="0"/>
        <v>62000</v>
      </c>
      <c r="H22" s="15"/>
      <c r="I22" s="15"/>
    </row>
    <row r="23" s="1" customFormat="1" ht="187" customHeight="1" spans="1:9">
      <c r="A23" s="11">
        <v>19</v>
      </c>
      <c r="B23" s="11" t="s">
        <v>53</v>
      </c>
      <c r="C23" s="11">
        <v>1</v>
      </c>
      <c r="D23" s="11" t="s">
        <v>43</v>
      </c>
      <c r="E23" s="16" t="s">
        <v>54</v>
      </c>
      <c r="F23" s="14">
        <v>122500</v>
      </c>
      <c r="G23" s="14">
        <f t="shared" si="0"/>
        <v>122500</v>
      </c>
      <c r="H23" s="15"/>
      <c r="I23" s="15"/>
    </row>
    <row r="24" ht="37" customHeight="1" spans="1:9">
      <c r="A24" s="20" t="s">
        <v>55</v>
      </c>
      <c r="B24" s="21"/>
      <c r="C24" s="21"/>
      <c r="D24" s="21"/>
      <c r="E24" s="21"/>
      <c r="F24" s="22" t="s">
        <v>56</v>
      </c>
      <c r="G24" s="23">
        <f>SUM(G5:G23)</f>
        <v>3702700</v>
      </c>
      <c r="H24" s="23" t="s">
        <v>56</v>
      </c>
      <c r="I24" s="50"/>
    </row>
    <row r="25" ht="24" customHeight="1" spans="1:9">
      <c r="A25" s="24" t="s">
        <v>57</v>
      </c>
      <c r="B25" s="24"/>
      <c r="C25" s="24"/>
      <c r="D25" s="24"/>
      <c r="E25" s="24"/>
      <c r="F25" s="25"/>
      <c r="G25" s="14"/>
      <c r="H25" s="25"/>
      <c r="I25" s="25"/>
    </row>
    <row r="26" ht="409" customHeight="1" spans="1:9">
      <c r="A26" s="26">
        <v>1</v>
      </c>
      <c r="B26" s="26" t="s">
        <v>58</v>
      </c>
      <c r="C26" s="26">
        <v>1</v>
      </c>
      <c r="D26" s="26" t="s">
        <v>43</v>
      </c>
      <c r="E26" s="27" t="s">
        <v>59</v>
      </c>
      <c r="F26" s="28" t="s">
        <v>60</v>
      </c>
      <c r="G26" s="28">
        <v>630000</v>
      </c>
      <c r="H26" s="15"/>
      <c r="I26" s="15"/>
    </row>
    <row r="27" ht="30" customHeight="1" spans="1:9">
      <c r="A27" s="29">
        <v>2</v>
      </c>
      <c r="B27" s="29" t="s">
        <v>61</v>
      </c>
      <c r="C27" s="29">
        <v>150</v>
      </c>
      <c r="D27" s="29" t="s">
        <v>62</v>
      </c>
      <c r="E27" s="30" t="s">
        <v>63</v>
      </c>
      <c r="F27" s="14">
        <v>1600</v>
      </c>
      <c r="G27" s="14">
        <v>240000</v>
      </c>
      <c r="H27" s="15"/>
      <c r="I27" s="15"/>
    </row>
    <row r="28" ht="27" customHeight="1" spans="1:9">
      <c r="A28" s="31" t="s">
        <v>64</v>
      </c>
      <c r="B28" s="32"/>
      <c r="C28" s="32"/>
      <c r="D28" s="32"/>
      <c r="E28" s="32"/>
      <c r="F28" s="33" t="s">
        <v>56</v>
      </c>
      <c r="G28" s="34">
        <v>870000</v>
      </c>
      <c r="H28" s="35"/>
      <c r="I28" s="35"/>
    </row>
    <row r="29" ht="22" customHeight="1" spans="1:9">
      <c r="A29" s="36" t="s">
        <v>65</v>
      </c>
      <c r="B29" s="36"/>
      <c r="C29" s="36"/>
      <c r="D29" s="36"/>
      <c r="E29" s="36"/>
      <c r="F29" s="37"/>
      <c r="G29" s="14"/>
      <c r="H29" s="37"/>
      <c r="I29" s="37"/>
    </row>
    <row r="30" ht="22" customHeight="1" spans="1:9">
      <c r="A30" s="38" t="s">
        <v>66</v>
      </c>
      <c r="B30" s="38"/>
      <c r="C30" s="38"/>
      <c r="D30" s="38"/>
      <c r="E30" s="38"/>
      <c r="F30" s="39"/>
      <c r="G30" s="14"/>
      <c r="H30" s="39"/>
      <c r="I30" s="39"/>
    </row>
    <row r="31" ht="59" customHeight="1" spans="1:9">
      <c r="A31" s="29">
        <v>1</v>
      </c>
      <c r="B31" s="29" t="s">
        <v>67</v>
      </c>
      <c r="C31" s="29">
        <v>100</v>
      </c>
      <c r="D31" s="29" t="s">
        <v>13</v>
      </c>
      <c r="E31" s="30" t="s">
        <v>68</v>
      </c>
      <c r="F31" s="14">
        <v>7500</v>
      </c>
      <c r="G31" s="14">
        <f t="shared" ref="G31:G44" si="1">F31*C31</f>
        <v>750000</v>
      </c>
      <c r="H31" s="15"/>
      <c r="I31" s="15"/>
    </row>
    <row r="32" ht="166" customHeight="1" spans="1:9">
      <c r="A32" s="29">
        <v>2</v>
      </c>
      <c r="B32" s="29" t="s">
        <v>19</v>
      </c>
      <c r="C32" s="29">
        <v>297</v>
      </c>
      <c r="D32" s="29" t="s">
        <v>20</v>
      </c>
      <c r="E32" s="40" t="s">
        <v>69</v>
      </c>
      <c r="F32" s="14">
        <v>120</v>
      </c>
      <c r="G32" s="14">
        <f t="shared" si="1"/>
        <v>35640</v>
      </c>
      <c r="H32" s="15"/>
      <c r="I32" s="15"/>
    </row>
    <row r="33" ht="82" customHeight="1" spans="1:9">
      <c r="A33" s="29">
        <v>3</v>
      </c>
      <c r="B33" s="29" t="s">
        <v>22</v>
      </c>
      <c r="C33" s="29">
        <v>1</v>
      </c>
      <c r="D33" s="29" t="s">
        <v>23</v>
      </c>
      <c r="E33" s="30" t="s">
        <v>70</v>
      </c>
      <c r="F33" s="14">
        <v>6300</v>
      </c>
      <c r="G33" s="14">
        <f t="shared" si="1"/>
        <v>6300</v>
      </c>
      <c r="H33" s="15"/>
      <c r="I33" s="15"/>
    </row>
    <row r="34" ht="54" customHeight="1" spans="1:9">
      <c r="A34" s="29">
        <v>4</v>
      </c>
      <c r="B34" s="29" t="s">
        <v>27</v>
      </c>
      <c r="C34" s="29">
        <v>488</v>
      </c>
      <c r="D34" s="29" t="s">
        <v>23</v>
      </c>
      <c r="E34" s="30" t="s">
        <v>28</v>
      </c>
      <c r="F34" s="14">
        <v>58</v>
      </c>
      <c r="G34" s="14">
        <f t="shared" si="1"/>
        <v>28304</v>
      </c>
      <c r="H34" s="15"/>
      <c r="I34" s="15"/>
    </row>
    <row r="35" ht="37" customHeight="1" spans="1:9">
      <c r="A35" s="29">
        <v>5</v>
      </c>
      <c r="B35" s="29" t="s">
        <v>29</v>
      </c>
      <c r="C35" s="29">
        <v>100</v>
      </c>
      <c r="D35" s="29" t="s">
        <v>13</v>
      </c>
      <c r="E35" s="30" t="s">
        <v>71</v>
      </c>
      <c r="F35" s="14">
        <v>1000</v>
      </c>
      <c r="G35" s="14">
        <f t="shared" si="1"/>
        <v>100000</v>
      </c>
      <c r="H35" s="15"/>
      <c r="I35" s="15"/>
    </row>
    <row r="36" ht="42" customHeight="1" spans="1:9">
      <c r="A36" s="29">
        <v>6</v>
      </c>
      <c r="B36" s="29" t="s">
        <v>35</v>
      </c>
      <c r="C36" s="29">
        <v>1</v>
      </c>
      <c r="D36" s="29" t="s">
        <v>36</v>
      </c>
      <c r="E36" s="41" t="s">
        <v>72</v>
      </c>
      <c r="F36" s="14">
        <v>1233</v>
      </c>
      <c r="G36" s="14">
        <f t="shared" si="1"/>
        <v>1233</v>
      </c>
      <c r="H36" s="15"/>
      <c r="I36" s="15"/>
    </row>
    <row r="37" ht="98" customHeight="1" spans="1:9">
      <c r="A37" s="29">
        <v>7</v>
      </c>
      <c r="B37" s="29" t="s">
        <v>42</v>
      </c>
      <c r="C37" s="29">
        <v>1</v>
      </c>
      <c r="D37" s="29" t="s">
        <v>43</v>
      </c>
      <c r="E37" s="30" t="s">
        <v>73</v>
      </c>
      <c r="F37" s="14">
        <v>4500</v>
      </c>
      <c r="G37" s="14">
        <f t="shared" si="1"/>
        <v>4500</v>
      </c>
      <c r="H37" s="15"/>
      <c r="I37" s="15"/>
    </row>
    <row r="38" ht="270" customHeight="1" spans="1:9">
      <c r="A38" s="29">
        <v>8</v>
      </c>
      <c r="B38" s="29" t="s">
        <v>45</v>
      </c>
      <c r="C38" s="29">
        <v>2</v>
      </c>
      <c r="D38" s="29" t="s">
        <v>23</v>
      </c>
      <c r="E38" s="30" t="s">
        <v>74</v>
      </c>
      <c r="F38" s="14">
        <v>37500</v>
      </c>
      <c r="G38" s="14">
        <f t="shared" si="1"/>
        <v>75000</v>
      </c>
      <c r="H38" s="15"/>
      <c r="I38" s="15"/>
    </row>
    <row r="39" ht="156" customHeight="1" spans="1:9">
      <c r="A39" s="29">
        <v>9</v>
      </c>
      <c r="B39" s="29" t="s">
        <v>47</v>
      </c>
      <c r="C39" s="29">
        <v>6</v>
      </c>
      <c r="D39" s="29" t="s">
        <v>20</v>
      </c>
      <c r="E39" s="30" t="s">
        <v>75</v>
      </c>
      <c r="F39" s="14">
        <v>5000</v>
      </c>
      <c r="G39" s="14">
        <f t="shared" si="1"/>
        <v>30000</v>
      </c>
      <c r="H39" s="15"/>
      <c r="I39" s="15"/>
    </row>
    <row r="40" ht="48" customHeight="1" spans="1:9">
      <c r="A40" s="29">
        <v>10</v>
      </c>
      <c r="B40" s="29" t="s">
        <v>31</v>
      </c>
      <c r="C40" s="29">
        <v>100</v>
      </c>
      <c r="D40" s="29" t="s">
        <v>13</v>
      </c>
      <c r="E40" s="30" t="s">
        <v>32</v>
      </c>
      <c r="F40" s="14">
        <v>300</v>
      </c>
      <c r="G40" s="14">
        <f t="shared" si="1"/>
        <v>30000</v>
      </c>
      <c r="H40" s="15"/>
      <c r="I40" s="15"/>
    </row>
    <row r="41" ht="34" customHeight="1" spans="1:9">
      <c r="A41" s="29">
        <v>11</v>
      </c>
      <c r="B41" s="29" t="s">
        <v>33</v>
      </c>
      <c r="C41" s="29">
        <v>1</v>
      </c>
      <c r="D41" s="29" t="s">
        <v>23</v>
      </c>
      <c r="E41" s="41" t="s">
        <v>34</v>
      </c>
      <c r="F41" s="14">
        <v>1255</v>
      </c>
      <c r="G41" s="14">
        <f t="shared" si="1"/>
        <v>1255</v>
      </c>
      <c r="H41" s="15"/>
      <c r="I41" s="15"/>
    </row>
    <row r="42" ht="81" spans="1:9">
      <c r="A42" s="29">
        <v>12</v>
      </c>
      <c r="B42" s="29" t="s">
        <v>76</v>
      </c>
      <c r="C42" s="29">
        <v>2</v>
      </c>
      <c r="D42" s="29" t="s">
        <v>23</v>
      </c>
      <c r="E42" s="30" t="s">
        <v>77</v>
      </c>
      <c r="F42" s="14">
        <v>7000</v>
      </c>
      <c r="G42" s="14">
        <f t="shared" si="1"/>
        <v>14000</v>
      </c>
      <c r="H42" s="14"/>
      <c r="I42" s="15"/>
    </row>
    <row r="43" ht="38" customHeight="1" spans="1:9">
      <c r="A43" s="29">
        <v>13</v>
      </c>
      <c r="B43" s="29" t="s">
        <v>78</v>
      </c>
      <c r="C43" s="29">
        <v>1</v>
      </c>
      <c r="D43" s="29" t="s">
        <v>43</v>
      </c>
      <c r="E43" s="42" t="s">
        <v>79</v>
      </c>
      <c r="F43" s="14">
        <v>3600</v>
      </c>
      <c r="G43" s="14">
        <f t="shared" si="1"/>
        <v>3600</v>
      </c>
      <c r="H43" s="14"/>
      <c r="I43" s="15"/>
    </row>
    <row r="44" ht="45" customHeight="1" spans="1:9">
      <c r="A44" s="29">
        <v>14</v>
      </c>
      <c r="B44" s="29" t="s">
        <v>38</v>
      </c>
      <c r="C44" s="29">
        <v>2</v>
      </c>
      <c r="D44" s="29" t="s">
        <v>23</v>
      </c>
      <c r="E44" s="42" t="s">
        <v>39</v>
      </c>
      <c r="F44" s="14">
        <v>16200</v>
      </c>
      <c r="G44" s="14">
        <f t="shared" si="1"/>
        <v>32400</v>
      </c>
      <c r="H44" s="14"/>
      <c r="I44" s="15"/>
    </row>
    <row r="45" ht="27" customHeight="1" spans="1:9">
      <c r="A45" s="31" t="s">
        <v>80</v>
      </c>
      <c r="B45" s="32"/>
      <c r="C45" s="32"/>
      <c r="D45" s="32"/>
      <c r="E45" s="32"/>
      <c r="F45" s="33" t="s">
        <v>56</v>
      </c>
      <c r="G45" s="23">
        <f>SUM(G31:G44)</f>
        <v>1112232</v>
      </c>
      <c r="H45" s="43" t="s">
        <v>56</v>
      </c>
      <c r="I45" s="51"/>
    </row>
    <row r="46" ht="28" customHeight="1" spans="1:9">
      <c r="A46" s="38" t="s">
        <v>81</v>
      </c>
      <c r="B46" s="38"/>
      <c r="C46" s="38"/>
      <c r="D46" s="38"/>
      <c r="E46" s="38" t="s">
        <v>82</v>
      </c>
      <c r="F46" s="39"/>
      <c r="G46" s="14"/>
      <c r="H46" s="39"/>
      <c r="I46" s="39"/>
    </row>
    <row r="47" ht="270" spans="1:9">
      <c r="A47" s="29">
        <v>1</v>
      </c>
      <c r="B47" s="29" t="s">
        <v>67</v>
      </c>
      <c r="C47" s="29">
        <v>8</v>
      </c>
      <c r="D47" s="29" t="s">
        <v>13</v>
      </c>
      <c r="E47" s="30" t="s">
        <v>83</v>
      </c>
      <c r="F47" s="14">
        <v>12200</v>
      </c>
      <c r="G47" s="14">
        <f>F47*C47</f>
        <v>97600</v>
      </c>
      <c r="H47" s="15"/>
      <c r="I47" s="15"/>
    </row>
    <row r="48" ht="220" customHeight="1" spans="1:9">
      <c r="A48" s="29">
        <v>2</v>
      </c>
      <c r="B48" s="29" t="s">
        <v>84</v>
      </c>
      <c r="C48" s="29">
        <v>1</v>
      </c>
      <c r="D48" s="29" t="s">
        <v>23</v>
      </c>
      <c r="E48" s="30" t="s">
        <v>85</v>
      </c>
      <c r="F48" s="14">
        <v>10000</v>
      </c>
      <c r="G48" s="14">
        <f t="shared" ref="G48:G57" si="2">F48*C48</f>
        <v>10000</v>
      </c>
      <c r="H48" s="15"/>
      <c r="I48" s="15"/>
    </row>
    <row r="49" ht="224" customHeight="1" spans="1:9">
      <c r="A49" s="29">
        <v>3</v>
      </c>
      <c r="B49" s="29" t="s">
        <v>47</v>
      </c>
      <c r="C49" s="29">
        <v>1</v>
      </c>
      <c r="D49" s="29" t="s">
        <v>20</v>
      </c>
      <c r="E49" s="30" t="s">
        <v>86</v>
      </c>
      <c r="F49" s="14">
        <v>5000</v>
      </c>
      <c r="G49" s="14">
        <f t="shared" si="2"/>
        <v>5000</v>
      </c>
      <c r="H49" s="15"/>
      <c r="I49" s="15"/>
    </row>
    <row r="50" ht="251" customHeight="1" spans="1:9">
      <c r="A50" s="29">
        <v>4</v>
      </c>
      <c r="B50" s="29" t="s">
        <v>19</v>
      </c>
      <c r="C50" s="29">
        <v>30</v>
      </c>
      <c r="D50" s="29" t="s">
        <v>20</v>
      </c>
      <c r="E50" s="30" t="s">
        <v>87</v>
      </c>
      <c r="F50" s="14">
        <v>179</v>
      </c>
      <c r="G50" s="14">
        <f t="shared" si="2"/>
        <v>5370</v>
      </c>
      <c r="H50" s="15"/>
      <c r="I50" s="15"/>
    </row>
    <row r="51" ht="67.5" spans="1:9">
      <c r="A51" s="29">
        <v>5</v>
      </c>
      <c r="B51" s="29" t="s">
        <v>22</v>
      </c>
      <c r="C51" s="29">
        <v>1</v>
      </c>
      <c r="D51" s="29" t="s">
        <v>23</v>
      </c>
      <c r="E51" s="30" t="s">
        <v>70</v>
      </c>
      <c r="F51" s="13">
        <v>2550</v>
      </c>
      <c r="G51" s="14">
        <f t="shared" si="2"/>
        <v>2550</v>
      </c>
      <c r="H51" s="15"/>
      <c r="I51" s="15"/>
    </row>
    <row r="52" ht="39" customHeight="1" spans="1:9">
      <c r="A52" s="29">
        <v>6</v>
      </c>
      <c r="B52" s="29" t="s">
        <v>27</v>
      </c>
      <c r="C52" s="29">
        <v>39</v>
      </c>
      <c r="D52" s="29" t="s">
        <v>23</v>
      </c>
      <c r="E52" s="30" t="s">
        <v>28</v>
      </c>
      <c r="F52" s="13">
        <v>58</v>
      </c>
      <c r="G52" s="14">
        <f t="shared" si="2"/>
        <v>2262</v>
      </c>
      <c r="H52" s="15"/>
      <c r="I52" s="15"/>
    </row>
    <row r="53" ht="26" customHeight="1" spans="1:9">
      <c r="A53" s="29">
        <v>7</v>
      </c>
      <c r="B53" s="29" t="s">
        <v>35</v>
      </c>
      <c r="C53" s="29">
        <v>1</v>
      </c>
      <c r="D53" s="29" t="s">
        <v>36</v>
      </c>
      <c r="E53" s="30" t="s">
        <v>88</v>
      </c>
      <c r="F53" s="13">
        <v>1376</v>
      </c>
      <c r="G53" s="14">
        <f t="shared" si="2"/>
        <v>1376</v>
      </c>
      <c r="H53" s="15"/>
      <c r="I53" s="15"/>
    </row>
    <row r="54" ht="38" customHeight="1" spans="1:9">
      <c r="A54" s="29">
        <v>8</v>
      </c>
      <c r="B54" s="29" t="s">
        <v>29</v>
      </c>
      <c r="C54" s="29">
        <v>8.6</v>
      </c>
      <c r="D54" s="29" t="s">
        <v>13</v>
      </c>
      <c r="E54" s="30" t="s">
        <v>89</v>
      </c>
      <c r="F54" s="13">
        <v>1200</v>
      </c>
      <c r="G54" s="14">
        <f t="shared" si="2"/>
        <v>10320</v>
      </c>
      <c r="H54" s="15"/>
      <c r="I54" s="15"/>
    </row>
    <row r="55" ht="29" customHeight="1" spans="1:9">
      <c r="A55" s="29">
        <v>9</v>
      </c>
      <c r="B55" s="29" t="s">
        <v>90</v>
      </c>
      <c r="C55" s="29">
        <v>8.6</v>
      </c>
      <c r="D55" s="29" t="s">
        <v>13</v>
      </c>
      <c r="E55" s="30" t="s">
        <v>91</v>
      </c>
      <c r="F55" s="13">
        <v>400</v>
      </c>
      <c r="G55" s="14">
        <f t="shared" si="2"/>
        <v>3440</v>
      </c>
      <c r="H55" s="15"/>
      <c r="I55" s="15"/>
    </row>
    <row r="56" ht="81" spans="1:9">
      <c r="A56" s="29">
        <v>10</v>
      </c>
      <c r="B56" s="29" t="s">
        <v>42</v>
      </c>
      <c r="C56" s="29">
        <v>1</v>
      </c>
      <c r="D56" s="29" t="s">
        <v>43</v>
      </c>
      <c r="E56" s="30" t="s">
        <v>73</v>
      </c>
      <c r="F56" s="13">
        <v>4500</v>
      </c>
      <c r="G56" s="14">
        <f t="shared" si="2"/>
        <v>4500</v>
      </c>
      <c r="H56" s="15"/>
      <c r="I56" s="15"/>
    </row>
    <row r="57" ht="93" customHeight="1" spans="1:9">
      <c r="A57" s="29">
        <v>11</v>
      </c>
      <c r="B57" s="29" t="s">
        <v>76</v>
      </c>
      <c r="C57" s="29">
        <v>1</v>
      </c>
      <c r="D57" s="29" t="s">
        <v>23</v>
      </c>
      <c r="E57" s="30" t="s">
        <v>92</v>
      </c>
      <c r="F57" s="13">
        <v>9000</v>
      </c>
      <c r="G57" s="14">
        <f t="shared" si="2"/>
        <v>9000</v>
      </c>
      <c r="H57" s="15"/>
      <c r="I57" s="15"/>
    </row>
    <row r="58" ht="27" customHeight="1" spans="1:9">
      <c r="A58" s="34" t="s">
        <v>93</v>
      </c>
      <c r="B58" s="34"/>
      <c r="C58" s="34"/>
      <c r="D58" s="34"/>
      <c r="E58" s="34"/>
      <c r="F58" s="34" t="s">
        <v>56</v>
      </c>
      <c r="G58" s="23">
        <f>SUM(G47:G57)</f>
        <v>151418</v>
      </c>
      <c r="H58" s="23" t="s">
        <v>56</v>
      </c>
      <c r="I58" s="50"/>
    </row>
    <row r="59" ht="29" customHeight="1" spans="1:9">
      <c r="A59" s="24" t="s">
        <v>94</v>
      </c>
      <c r="B59" s="24"/>
      <c r="C59" s="24"/>
      <c r="D59" s="24"/>
      <c r="E59" s="24"/>
      <c r="F59" s="25"/>
      <c r="G59" s="14"/>
      <c r="H59" s="25"/>
      <c r="I59" s="25"/>
    </row>
    <row r="60" ht="102" customHeight="1" spans="1:9">
      <c r="A60" s="44">
        <v>1</v>
      </c>
      <c r="B60" s="29" t="s">
        <v>95</v>
      </c>
      <c r="C60" s="29">
        <v>20</v>
      </c>
      <c r="D60" s="29" t="s">
        <v>23</v>
      </c>
      <c r="E60" s="30" t="s">
        <v>96</v>
      </c>
      <c r="F60" s="18">
        <v>3500</v>
      </c>
      <c r="G60" s="14">
        <f>C60*F60</f>
        <v>70000</v>
      </c>
      <c r="H60" s="14"/>
      <c r="I60" s="15"/>
    </row>
    <row r="61" ht="31" customHeight="1" spans="1:9">
      <c r="A61" s="34" t="s">
        <v>97</v>
      </c>
      <c r="B61" s="34"/>
      <c r="C61" s="34"/>
      <c r="D61" s="34"/>
      <c r="E61" s="34"/>
      <c r="F61" s="34" t="s">
        <v>56</v>
      </c>
      <c r="G61" s="23">
        <f>SUM(G60:G60)</f>
        <v>70000</v>
      </c>
      <c r="H61" s="23" t="s">
        <v>56</v>
      </c>
      <c r="I61" s="50"/>
    </row>
    <row r="62" ht="26" customHeight="1" spans="1:9">
      <c r="A62" s="24" t="s">
        <v>98</v>
      </c>
      <c r="B62" s="24"/>
      <c r="C62" s="24"/>
      <c r="D62" s="24"/>
      <c r="E62" s="24"/>
      <c r="F62" s="25"/>
      <c r="G62" s="14"/>
      <c r="H62" s="25"/>
      <c r="I62" s="25"/>
    </row>
    <row r="63" ht="175" customHeight="1" spans="1:9">
      <c r="A63" s="45">
        <v>1</v>
      </c>
      <c r="B63" s="26" t="s">
        <v>99</v>
      </c>
      <c r="C63" s="26">
        <v>1</v>
      </c>
      <c r="D63" s="26" t="s">
        <v>43</v>
      </c>
      <c r="E63" s="46" t="s">
        <v>100</v>
      </c>
      <c r="F63" s="28" t="s">
        <v>101</v>
      </c>
      <c r="G63" s="28">
        <v>86400</v>
      </c>
      <c r="H63" s="15"/>
      <c r="I63" s="15"/>
    </row>
    <row r="64" ht="26" customHeight="1" spans="1:9">
      <c r="A64" s="45">
        <v>2</v>
      </c>
      <c r="B64" s="26" t="s">
        <v>61</v>
      </c>
      <c r="C64" s="26">
        <v>150</v>
      </c>
      <c r="D64" s="26" t="s">
        <v>62</v>
      </c>
      <c r="E64" s="47" t="s">
        <v>102</v>
      </c>
      <c r="F64" s="28">
        <v>833</v>
      </c>
      <c r="G64" s="28">
        <v>124950</v>
      </c>
      <c r="H64" s="15"/>
      <c r="I64" s="15"/>
    </row>
    <row r="65" ht="81" customHeight="1" spans="1:9">
      <c r="A65" s="45">
        <v>3</v>
      </c>
      <c r="B65" s="26" t="s">
        <v>103</v>
      </c>
      <c r="C65" s="26">
        <v>1</v>
      </c>
      <c r="D65" s="26" t="s">
        <v>43</v>
      </c>
      <c r="E65" s="46" t="s">
        <v>104</v>
      </c>
      <c r="F65" s="28" t="s">
        <v>105</v>
      </c>
      <c r="G65" s="28">
        <v>66000</v>
      </c>
      <c r="H65" s="15"/>
      <c r="I65" s="15"/>
    </row>
    <row r="66" ht="41" customHeight="1" spans="1:9">
      <c r="A66" s="34" t="s">
        <v>106</v>
      </c>
      <c r="B66" s="34"/>
      <c r="C66" s="34"/>
      <c r="D66" s="34"/>
      <c r="E66" s="34"/>
      <c r="F66" s="34" t="s">
        <v>56</v>
      </c>
      <c r="G66" s="23">
        <v>277350</v>
      </c>
      <c r="H66" s="52"/>
      <c r="I66" s="52"/>
    </row>
    <row r="67" ht="41" customHeight="1" spans="1:9">
      <c r="A67" s="53" t="s">
        <v>107</v>
      </c>
      <c r="B67" s="53"/>
      <c r="C67" s="53"/>
      <c r="D67" s="53"/>
      <c r="E67" s="53"/>
      <c r="F67" s="34" t="s">
        <v>56</v>
      </c>
      <c r="G67" s="23">
        <v>6183700</v>
      </c>
      <c r="H67" s="52"/>
      <c r="I67" s="52"/>
    </row>
  </sheetData>
  <mergeCells count="10">
    <mergeCell ref="A1:I1"/>
    <mergeCell ref="A3:I3"/>
    <mergeCell ref="A4:I4"/>
    <mergeCell ref="A24:E24"/>
    <mergeCell ref="A28:E28"/>
    <mergeCell ref="A45:E45"/>
    <mergeCell ref="A58:E58"/>
    <mergeCell ref="A61:E61"/>
    <mergeCell ref="A66:E66"/>
    <mergeCell ref="A67:E6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标段2智能文化设备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魏颖</dc:creator>
  <cp:lastModifiedBy>魏颖</cp:lastModifiedBy>
  <dcterms:created xsi:type="dcterms:W3CDTF">2023-05-12T19:15:00Z</dcterms:created>
  <dcterms:modified xsi:type="dcterms:W3CDTF">2025-10-14T15:01:53Z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0694D696A63892069282EC68A750D603</vt:lpwstr>
  </property>
</Properties>
</file>