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3"/>
  </bookViews>
  <sheets>
    <sheet name="合计" sheetId="4" r:id="rId1"/>
    <sheet name="拆除工程" sheetId="1" r:id="rId2"/>
    <sheet name="新建工程" sheetId="2" r:id="rId3"/>
    <sheet name="设备" sheetId="3" r:id="rId4"/>
  </sheets>
  <definedNames>
    <definedName name="_xlnm.Print_Area" localSheetId="1">拆除工程!$A$1:$G$18</definedName>
    <definedName name="_xlnm.Print_Area" localSheetId="3">设备!$A$1:$G$35</definedName>
    <definedName name="_xlnm.Print_Area" localSheetId="0">合计!$A$1:$C$6</definedName>
    <definedName name="_xlnm.Print_Area" localSheetId="2">新建工程!$A$1:$G$26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<sst xmlns="http://schemas.openxmlformats.org/spreadsheetml/2006/main" count="245" uniqueCount="152">
  <si>
    <t>西安市第一中学心理素质拓展中心设备升级项目(二次)</t>
  </si>
  <si>
    <t>序号</t>
  </si>
  <si>
    <t>名称</t>
  </si>
  <si>
    <t>金额（元）</t>
  </si>
  <si>
    <t>拆除工程</t>
  </si>
  <si>
    <t>新建工程</t>
  </si>
  <si>
    <t>设备</t>
  </si>
  <si>
    <t>合计</t>
  </si>
  <si>
    <t>项目名称</t>
  </si>
  <si>
    <t>项目特征描述</t>
  </si>
  <si>
    <t>计量单位</t>
  </si>
  <si>
    <t>工程数量</t>
  </si>
  <si>
    <t>金 额（元）</t>
  </si>
  <si>
    <t>全费用单价</t>
  </si>
  <si>
    <t>合 价</t>
  </si>
  <si>
    <t>楼地面龙骨及饰面拆除</t>
  </si>
  <si>
    <t>[项目特征]
1.拆除木地板
[工作内容]
1.拆除
2.控制扬尘
3.清理
4.建渣场内运输</t>
  </si>
  <si>
    <t>m2</t>
  </si>
  <si>
    <t>[项目特征]
1.拆除塑胶地板
[工作内容]
1.拆除
2.控制扬尘
3.清理
4.建渣场内运输</t>
  </si>
  <si>
    <t>砖砌体拆除</t>
  </si>
  <si>
    <t>[项目特征]
1.拆除轻质隔墙
2.厚度：100mm
[工作内容]
1.拆除
2.控制扬尘
3.清理
4.建渣场内运输</t>
  </si>
  <si>
    <t>m3</t>
  </si>
  <si>
    <t>空调器</t>
  </si>
  <si>
    <t>[项目特征]
1.名称:空调
[工作内容]
1.拆除</t>
  </si>
  <si>
    <t>台</t>
  </si>
  <si>
    <t>柜体拆除</t>
  </si>
  <si>
    <t>[项目特征]
1.柜子拆除
2.尺寸：2.2*4.3m
[工作内容]
1.拆除
2.控制扬尘
3.清理
4.建渣场内运输</t>
  </si>
  <si>
    <t>个</t>
  </si>
  <si>
    <t>天棚面龙骨及饰面拆除</t>
  </si>
  <si>
    <t>[项目特征]
1.石膏板顶拆除
2.龙骨基层拆除
[工作内容]
1.拆除
2.控制扬尘
3.清理
4.建渣场内运输</t>
  </si>
  <si>
    <t>窗帘拆除</t>
  </si>
  <si>
    <t>[项目特征]
1.窗帘拆除
[工作内容]
1.拆除
2.控制扬尘
3.清理
4.建渣场内运输</t>
  </si>
  <si>
    <t>墙柱面龙骨及饰面拆除</t>
  </si>
  <si>
    <t>[项目特征]
1.文化墙板拆除
[工作内容]
1.拆除
2.控制扬尘
3.清理
4.建渣场内运输</t>
  </si>
  <si>
    <t>桌子拆除</t>
  </si>
  <si>
    <t>[项目特征]
1.桌子拆除
2.尺寸：600*2000mm
[工作内容]
1.拆除
2.控制扬尘
3.清理
4.建渣场内运输</t>
  </si>
  <si>
    <t>张</t>
  </si>
  <si>
    <t>装饰灯</t>
  </si>
  <si>
    <t>[项目特征]
1.名称:筒灯
[工作内容]
1. 拆除</t>
  </si>
  <si>
    <t>套</t>
  </si>
  <si>
    <t>[项目特征]
1.名称:环形灯带（软膜天花）
[工作内容]
1.拆除</t>
  </si>
  <si>
    <t>m</t>
  </si>
  <si>
    <t>配线</t>
  </si>
  <si>
    <t>[项目特征]
1.名称:BV-4
[工作内容]
1.拆除</t>
  </si>
  <si>
    <t>[项目特征]
1.矿棉吊顶板拆除
[工作内容]
1.拆除
2.控制扬尘
3.清理
4.建渣场内运输</t>
  </si>
  <si>
    <t>木门窗拆除</t>
  </si>
  <si>
    <t>[项目特征]
1.拆除门
2.尺寸：1500*2700mm
[工作内容]
1.拆除
2.控制扬尘
3.清理
4.建渣场内运输</t>
  </si>
  <si>
    <t>樘</t>
  </si>
  <si>
    <t>垃圾外运</t>
  </si>
  <si>
    <t>[项目特征]
1.建筑垃圾清运
2.运距：自主考虑
[工作内容]
1.装卸
2.外运
3.消纳</t>
  </si>
  <si>
    <t>竹、木(复合)地板</t>
  </si>
  <si>
    <t>[项目特征]
1.木地板铺设
2.高密度泡米垫层（厚度≥3mm）
[工作内容]
1.清理基层
2.龙骨铺设
3.基层铺设
4.面层铺设
5.刷防护材料</t>
  </si>
  <si>
    <t>木质踢脚线</t>
  </si>
  <si>
    <t>[项目特征]
1.同地板板材踢脚线
2.含阴阳角件
3.高度：100mm
[工作内容]
1.清理基层
2.基层铺贴
3.面层铺设</t>
  </si>
  <si>
    <t>轻质隔墙</t>
  </si>
  <si>
    <t>[项目特征]
1.双面石膏板
2.双面阻燃板，12mm厚
3.50mm隔音岩棉填充
4.75系列轻钢龙骨
5.厚度：100mm
[工作内容]
1.骨架及边框制作、安装
2.隔板制作、安装
3.嵌缝、塞口
4.装钉压条</t>
  </si>
  <si>
    <t>墙面喷刷涂料</t>
  </si>
  <si>
    <t>[项目特征]
1.腻子涂料铲除
2.墙面刷墙固
3.腻子找平两遍
4.砂纸打磨
5.涂料两遍（颜色按现状颜色配）
[工作内容]
1.清理基层
2.刮腻子
3.刷、喷涂料</t>
  </si>
  <si>
    <t>天棚喷刷涂料</t>
  </si>
  <si>
    <t>窗台板</t>
  </si>
  <si>
    <t>[项目特征]
1、20mm厚石材，2mm磨边（修补、打磨、结晶处理）
2、7mm厚聚合物水泥胶浆粘接层
3、15mm厚预制干混砂浆结合层
4、聚合物水泥砂浆拉毛
[工作内容]
1.清理基层
2.抹找平层
3.窗台板制作、安装</t>
  </si>
  <si>
    <t>平面吊顶天棚</t>
  </si>
  <si>
    <t>[项目特征]
1、混凝土板底膨胀螺栓、8号镀锌低碳钢丝吊杆，双向中距≤1000
2、98三角龙骨
3.600*600多孔铝扣板吊顶，1.0厚
4、专用收口条
[工作内容]
1.清理基层、吊杆安装
2.龙骨安装
3.基层板铺贴
4.面板铺贴
5.开孔及洞口处理
6.嵌缝
7.刷防护材料</t>
  </si>
  <si>
    <t>[项目特征]
1、50系列轻钢龙骨
2、12mm阻燃板基层
3、9.5mm石膏板
[工作内容]
1.清理基层、吊杆安装
2.龙骨安装
3.基层板铺贴
4.面板铺贴
5.开孔及洞口处理
6.嵌缝
7.刷防护材料</t>
  </si>
  <si>
    <t>窗帘</t>
  </si>
  <si>
    <t>[项目特征]
1.哑光化纤油画布定制
2.尺寸：1800*2000mm
[工作内容]
1.制作
2.安装</t>
  </si>
  <si>
    <t>[项目特征]
1.哑光化纤油画布定制
2.尺寸：1650*1450mm
[工作内容]
1.制作
2.安装</t>
  </si>
  <si>
    <t>墙、柱面装饰板</t>
  </si>
  <si>
    <t>[项目特征]
1.文化墙板制作
2.软木
[工作内容]
1.清理基层
2.龙骨制作、安装
3.钉隔离层
4.基层铺钉
5.面层铺贴</t>
  </si>
  <si>
    <t>成品桌安装</t>
  </si>
  <si>
    <t>[项目特征]
1.成品桌子
2.尺寸：600*2000mm
[工作内容]
1.场内运输
2.安装
3.调整
4.固定</t>
  </si>
  <si>
    <t>[项目特征]
1.名称:筒灯 18w
[工作内容]
1. 安装</t>
  </si>
  <si>
    <t>[项目特征]
1.名称:环形灯带（软膜天花）
[工作内容]
1.安装</t>
  </si>
  <si>
    <t>[项目特征]
1.名称:护眼灯（三基色）
2.型号:600*600（18w*3）
[工作内容]
1.安装</t>
  </si>
  <si>
    <t>[项目特征]
1.名称:BV-2.5
[工作内容]
1.配线
2.钢索架设（拉紧装置安装）</t>
  </si>
  <si>
    <t>[项目特征]
1.名称:BV-4
[工作内容]
1.配线
2.钢索架设（拉紧装置安装）</t>
  </si>
  <si>
    <t>[项目特征]
1.矿棉吊顶板
[工作内容]
1.清理基层、吊杆安装
2.龙骨安装
3.基层板铺贴
4.面板铺贴
5.开孔及洞口处理
6.嵌缝
7.刷防护材料</t>
  </si>
  <si>
    <t>木质门</t>
  </si>
  <si>
    <t>[项目特征]
1.成品实木门
2.尺寸：1500*2700mm
3.含门套
[工作内容]
1.门（含框）安装
2.玻璃安装
3.五金安装
4.嵌缝打胶</t>
  </si>
  <si>
    <t>[项目特征]
1.软木墙
2.龙骨制作
[工作内容]
1.清理基层
2.龙骨制作、安装
3.钉隔离层
4.基层铺钉
5.面层铺贴</t>
  </si>
  <si>
    <t>空调风口及管道调整（120m²范围内）</t>
  </si>
  <si>
    <t>[项目特征]
1.空调风口及管道调整（120m²范围内)</t>
  </si>
  <si>
    <t>组</t>
  </si>
  <si>
    <t>地柜</t>
  </si>
  <si>
    <t>[项目特征]
1.地柜
2.9100*1030mm
3.E0级25mm厚实木颗粒板基材
[工作内容]
1.制作
2.安装</t>
  </si>
  <si>
    <t>形象墙</t>
  </si>
  <si>
    <t>[项目特征]
1.形象墙制作
2.亚克力字
[工作内容]
1.清理基层
2.龙骨制作、安装
3.钉隔离层
4.基层铺钉
5.面层铺贴</t>
  </si>
  <si>
    <t>身心反馈调养舱</t>
  </si>
  <si>
    <t xml:space="preserve">一、1、▲音乐放松训练系统：（该系统需通过GB/T 25000.51- -2016，提供第三方检测机构出具的检测报告复印件）。
2、▲本系统涵盖学习中心、放松中心、音乐中心、记录中心等模块（需提供第三方测试机构出具的检测报告扫描件或复印件加盖公章佐证）。
（一）学习中心
▲具备自助式放松训练功能，包含意念式呼吸法、腹式呼吸法、基本渐进式肌肉放松法等模式，提供专业真人教学视频（需提供软件功能截图或检测报告等相关资料佐证）。
（二）音乐中心
▲包含专业音乐、α波音乐、纯音乐等版块（需提供软件功能截图或检测报告等相关资料佐证），支持自定义添加音乐。
1、▲专业音乐： 该版块下设中国古典、外国古典、中国民乐、外国民乐、自选音乐等分类（需提供软件功能截图或检测报告等相关资料佐证），每个分类都有不少于20首经典特色的曲目，包含东方音乐，和西方世界名曲。
2、α波音乐：系统中存放了多首α波音乐，管理员可以对音乐进行删除、添加的操作。
3、纯音乐：系统中自带了多首经典纯音乐，管理员可以对音乐进行添加、删除的操作。
（三）放松中心
▲包含了放松方案、放松环境、辅助催眠、系统管理、放松情况、使用帮助等模块。可以实时监测使用者心率、压力指数、HRV、PNN50等数值（需提供软件功能截图或检测报告等相关资料佐证）。
1、放松方案：
1）分别针对焦虑、恐怖、情绪低落、抑郁情绪状态研发出每种不少于8套音乐放松方案。
2）系统针对不同情绪状态均有详尽的说明，帮助用户了解来源、 特征、缓解方法，减轻内心压力。
3）系统软件会根据这些采集到的实时生理数据进行系统分析，并自动为使用者提供最有针对性的放松方案。
4）能生成并导出放松报告（可在记录中心查询），并给予放松建议。
2、放松环境：
1）▲内含山林幽静、田野夜色、下雨天、小桥流水、海边场景等模式（需提供软件功能截图或检测报告等相关资料佐证）。
2）系统支持自定义添加放松环境，来达到保持、恢复、改善和促进身心健康的目的。
3、辅助催眠: 
内置实时语音及载入语音2大模块（需提供软件功能截图或检测报告等相关资料佐证），可自主选择需要的方式进行辅助。
1）实时语音包含：呼吸式放松法、想象式放松法、肌肉式放松引导语音，并可以查看语音文字，帮助心理咨询师更好的开展工作。
2）载入语音包含：意念式呼吸法，按摩式呼吸法，松弛反应，可以自定义添加催眠语音以及文字。
（四）记录中心
1、可以查询使用者本次及历次使用记录，可根据放松日期、用户名、用户所属进行查询用户训练记录，记录包含最大血氧、最大脉率、平均血氧、平均脉率、使用的方案等内容。
二、硬件配置
1、 无线腕表式心率采集器：参考尺寸：≥55mm*55mm，显示屏参考尺寸≥24mm*12mm，可以直接显示心率、血氧的实时数值及波形。
2、 外接≥15英寸液晶全屏触摸式显示器。
3、操作数据终端：
4、放松训练椅：SL机芯：模拟专业按摩师手法，覆盖全身穴位，实现深度放松与舒缓。触控大屏：触控操作，切换按摩模式与力度，一键启动。 
脚部全包裹：全方位包裹设计，结合气囊挤压与滚轮揉捏，有效缓解足部疲劳。头部软枕：人体工学设计，提供头部和颈部完美支撑，提升按摩舒适度。背部热敷：温和热敷功能，加速血液循环，缓解背部肌肉紧张与疼痛。小腿热敷：特设小腿热敷气囊，温暖传递至肌肉深处，放松腿部，促进血液循环。脚底揉捏：精确针对脚底反射区，模拟专业足疗，提升全身健康。蓝牙音响：内置蓝牙音响系统，无线连接手机等设备。立体环绕音质。4D多维智能机芯：三段宽度调节，实现个性化按摩体验。
5、 可移动式电脑操作台：电脑显示屏搁置台高出台面约2cm。台面下方设计有生理采集器或打印机搁置处。电脑主机放置处边框突出约四公分设计。
6、耳机一副。                                                                                                                                                                                      </t>
  </si>
  <si>
    <t>宣泄套装</t>
  </si>
  <si>
    <t>宣泄套件：1.橡胶宣泄人1个，尺寸：高度≥165cm，底座直径≥53cm，材质：加厚高密度PU皮，高弹珍珠棉EPE，抗击打海绵填充，蓝色。2.宣泄沙袋1个，尺寸：高度≥170cm，肩宽≥65cm，主体高度≥120cm；底座直径≥60cm,材质：表面为pvc硅胶，内部填充高弹EVE发泡材质，底座材质HDPE。3.宣泄摔打球2个，尺寸：手柄直径不小于22cm，羊角不小于45cm。4.宣泄柱2个，尺寸：高度≥168cm。底座直径≥53cm，材质：加厚高密度PU皮，高弹珍珠棉EPE，抗击打海绵填充。5.宣泄手套一副,材质：PU革材质。</t>
  </si>
  <si>
    <t>智能运动减压训练仪</t>
  </si>
  <si>
    <t>1、软件系统为安卓系统。
2、根据训练者的心率、呼吸、运动距离、运动速度、消耗卡路里等指标，智能调节训练者的训练状态，进行互动减压放松。
系统详情
▲系统涵盖个人中心、训练中心、数据中心、心理评估、放松体验、系统管理等功能模块（需提供软件功能截图并加盖公章）。
1、个人中心：
可以查看、修改个人信息、密码等基础信息。
2、训练中心：
训练中心分为体心训练和身心训练两大模块，训练者可以进行自主训练，也可进行针对性的训练。
1）体心训练：内含基础训练、加强训练、自主训练。
基础训练：系统可以根据训练者最大心率值，针对性的定制训练，训练者可以自行选择实景训练场景。
加强训练：系统提供不同的训练模式。
自主训练：训练者可以自主设定训练目标，满足不同训练者的需求。
2）身心训练：设定了专业的训练方案，训练者可以根据自身的情况，进行专业的身体和心理的训练。
3、数据中心：
训练者可以查看自己的训练时间、心率、呼吸、速度等详细信息，系统采用可视化图表的方式展现数据。
4、心理评估：
内置三种不同类型的专业心理量表，训练者可以根据专业评估，把握自身的情况。
5、放松体验：
1）音乐放松体验：内含多种音乐，可舒缓用户焦虑、紧张、抑郁等情绪。
2）图片放松体验：训练者可以根据自己喜好选择图片进行放松。
6、系统管理：
▲内置用户信息管理、训练中心管理、训练数据管理、心理评估管理、放松体验管理等模块（需提供软件功能截图并加盖公章），管理员用户可对系统进行专业管理。
1）用户信息管理
用户账号管理：管理员可以对注册用户的性别、年龄等信息进行编辑、统一管理。
账号信息修改：为了进行用户信息管理，管理员用户具有管理所有用户账号信息的权限，可对账号的密码及其他信息进行修改。
2）训练中心管理
▲训练中心包含基础训练、加强训练和身心训练等模块（需提供软件功能截图并加盖公章），管理员可以自行设定训练信息，包括训练名称、训练时长、训练说明等内容。
身心训练中，管理员可以针对用户需求发布训练任务，可指定用户设定训练名称、成功指标、训练说明等内容。
3）训练数据管理
管理员可以查看所有用户的训练数据，包含：用户名、开始时间、结束时间、训练类型、训练结果。支持按照用户名筛选数据，查询训练信息。
4）心理评估管理
可设置量表的开放状态，根据用户需求，设置评估节点，从评估结果中，展示训练者训练前后的心理状态。
5）放松体验管理
管理员可对音乐资源、图片资源进行添加、删除操作。可设置资源的开放状态，满足不同用户需求。
三、产品硬件
1、显示终端：
显示尺寸≥42英寸，分辨率≥1920(H)×1080（V），触摸类型≥10点触摸，处理器≥8核，≥1.2GHz，内存≥8G，固态硬盘≥120G。 
2、单车硬件配置
1采用人体工学设计。
车体下方，移动滚轮设计。
超软坐垫。
扶手坐垫四向可调，坐垫可根据身高和体型进行上下调节和前后调节，扶手可进行上下调节。
加大平板架，稳定性更高。
全包飞轮，磁控静音无噪音。
旋转调阻，按压式刹车系统，按压即停。
铝合金脚踏，可根据脚的大小调节松紧程度，安全防滑。</t>
  </si>
  <si>
    <t>数字化沙盘系统</t>
  </si>
  <si>
    <r>
      <rPr>
        <sz val="10"/>
        <color rgb="FF000000"/>
        <rFont val="宋体"/>
        <charset val="134"/>
      </rPr>
      <t xml:space="preserve">产品硬件配置
1、不低于42英寸红外防爆触摸屏，茶几外形。
2、冷轧钢制柜体，表面汽车烤漆，防磁、防静电,内置风扇、功放。
3、音响采用双声道，功率：不低于2 x 2W，频响：20Hz~20KHz。
4、 网络接口为RJ45或RJ11。
5、 操作系统： 
</t>
    </r>
    <r>
      <rPr>
        <sz val="10"/>
        <color rgb="FF000000"/>
        <rFont val="Symbol"/>
        <charset val="134"/>
      </rPr>
      <t></t>
    </r>
    <r>
      <rPr>
        <sz val="10"/>
        <color rgb="FF000000"/>
        <rFont val="宋体"/>
        <charset val="134"/>
      </rPr>
      <t xml:space="preserve"> CPU主频不低于：2.10GHZ
</t>
    </r>
    <r>
      <rPr>
        <sz val="10"/>
        <color rgb="FF000000"/>
        <rFont val="Symbol"/>
        <charset val="134"/>
      </rPr>
      <t></t>
    </r>
    <r>
      <rPr>
        <sz val="10"/>
        <color rgb="FF000000"/>
        <rFont val="宋体"/>
        <charset val="134"/>
      </rPr>
      <t xml:space="preserve"> 内存容量：≥8GB
</t>
    </r>
    <r>
      <rPr>
        <sz val="10"/>
        <color rgb="FF000000"/>
        <rFont val="Symbol"/>
        <charset val="134"/>
      </rPr>
      <t></t>
    </r>
    <r>
      <rPr>
        <sz val="10"/>
        <color rgb="FF000000"/>
        <rFont val="宋体"/>
        <charset val="134"/>
      </rPr>
      <t xml:space="preserve"> 硬盘容量：≥集成硬盘240G
  显卡：不低于2060-6G独立显卡
三、3D心理电子沙盘管理系统
涵盖用户模块、环境设置、沙具库、知识库、数据分析、帮助中心、系统设置等模块。
（一）用户模块
1、管理员可以对注册用户的用户名、性别、联系电话等信息进行编辑、统一管理。不同的用户具有不同的用户管理权限。支持按照用户名筛选数据，查询用户信息。
2、账号信息修改：为了进行用户信息管理，管理员用户具有管理所有用户账号信息的权限，可对账号的密码及其他信息进行修改，防止用户遗忘密码无法登录的问题发生。
（二）环境设置
1、用户可根据心情、喜好选择相应场景。
2、系统内含多环境可以供用户选择训练，可在沙具摆放过程中身临其境般感受春、夏、秋、冬、下雨天、下雪天等环境变化。 
（三）沙具库
1、具备庞大3D数据库，内含原型、动物、交通工具、建筑、人物类等不少于10大分类。
2、用户可以直接拖动任一沙具到虚拟沙盘内，并支持可对任一沙具可以进行拖动、旋转、放大缩小。 
3、支持笔触画沙丘、河流和一键复原的功能，能够在沙盘上随意制作水域，例如绘成河流或者湖泊。
（四）知识库
1、包含图片知识、文字知识和视频知识三大部分。
2、管理员用户可对知识库内资源自主编辑、添加，打造本单位的专属数据库。
（五）数据分析
1、配备沙具移动的文字与视频记录，以便咨询师及时查询与记录当时情况，更好的分析研究用户心理状态。
2、系统自动出具电子沙盘心理分析报告，报告内容分为基本信息、阅读说明、来访者评价、作品截图、作品概况、移动/摆放列表、沙具意义分析。
3、提供对异常过程及结果的预警功能，当出现预警时，重点关注用户的心理状态，同时也应考虑沙盘作品无效的可能性。
4、报告中提供用户两次操作之间时间间隔较长时的提示功能，便于心理咨询师对这类操作可给予重点关注。提供用户信息的录入、保存、批量导入、排序等功能，同时可以查看特定用户的历次沙盘作品分析报告。
（六）帮助中心
详细且系统的介绍了本软件的相关注意事项。
（七）系统设置
可对设备音量、视频长度等功能进行个性化调节。</t>
    </r>
  </si>
  <si>
    <t>沙具</t>
  </si>
  <si>
    <t>400个（沙具包括人物、动物、植物、建筑物、食品果实、家具生活用品、交通工具、宇宙天体、自然景观、宗教等18大类及若干次类别。通过次类别的划分面向不同群体的应用需求。通过次类别的划分面向不同群体的应用需求。材质为树脂、陶瓷、ABS工程塑料。玩具或物品仿真度高。）</t>
  </si>
  <si>
    <t>团体沙盘</t>
  </si>
  <si>
    <t>1个（沙盘内侧尺寸不小于120×80×8cm，全实木材质，内侧海蓝色设计，表面光滑不伤手，耐磨不掉色，沙盘架尺寸不小于长890×890×600mm,底部安装防滑处理，带轮子，在动沙过程中沙箱在桌面不会移动,用于团体治疗的沙箱，上下分体式安装，便于移动和搬运。沙盘柜实木材质，尺寸不小于160×120×30cm。</t>
  </si>
  <si>
    <t>沙具柜</t>
  </si>
  <si>
    <t>1.1m（宽）×1.5m（高）深色，木质
2.0.8m（宽）×1.5m（高）浅色，木质</t>
  </si>
  <si>
    <t>椅子</t>
  </si>
  <si>
    <t xml:space="preserve">1.办公椅2把，参数：3D头枕，不小于150°前后旋转，不小于前后10°追腰，上下升降5cm，网布坐垫，坐深可调，不小于130°后仰  金属五金脚。2.沙盘椅2把，参数：带轮转椅                                                        </t>
  </si>
  <si>
    <t>便携沙盘</t>
  </si>
  <si>
    <t>尺寸：0.4m×0.6m（白沙）木质</t>
  </si>
  <si>
    <t>团体活动箱</t>
  </si>
  <si>
    <t>一、音乐类10套
打击乐器：三角铁、彩色摇铃、铃鼓、沙锤等
二、美术类20套
颜料、水彩笔、卡纸、黏土、可擦画板、剪刀等
三、团体心理剧本10套
四、户外类（可供60人分组使用）
绳子、盲人旅行、汉诺塔，雷阵、无敌风火轮、“啄木鸟”行动、同心协力、变形虫、走进绳圈、传染情绪、盲人旅行、雷阵等
五、解压类
捏捏乐100个
团体俄罗斯方块拼图10个
空灵鼓（13寸15音）2个
音乐疗愈乐器 2套</t>
  </si>
  <si>
    <t>心理桌游</t>
  </si>
  <si>
    <t>30种（uno5盒 狼人杀5盒 璀璨宝石1盒 惊爆伦敦5盒 孩子气聊天盲盒4个 奶酪大盗6盒 瞎掰王5盒 命悬一线5盒 炸弹猫猫5盒 我是大老板1盒 行动代号1盒 血染钟楼1盒 阿瓦隆1盒 真心话大冒险5盒 传情画意5盒 秒懂心领神会5盒 消失的主角1盒 卡坦岛1盒 山河之旅便携版1盒 甄嬛传1盒 现代艺术1盒 宝石商人1盒 拼布艺术1盒 风声1盒   德国心脏病1盒 达芬奇密码1盒 狗运当骰1盒 冠军挑战赛1盒 骆驼大赛1盒 诺丁汉警长1盒 ）</t>
  </si>
  <si>
    <t>一体机</t>
  </si>
  <si>
    <t>一、整体设计：
1.整机采用一体设计。
2.整机屏幕采用≥86英寸液晶显示器。
3.整机触控点数不少于20点。
4.整机内置2.2声道扬声器，额定总功率≥60W。
5设备支持自动感应功能，长时间无人使用可自动关机。
6.为保证设备传输效果，整机支持蓝牙Bluetooth 5.4标准。
7.整机具备至少6个前置按键。支持通过前置按键进行开关机、调出中控菜单、音量+/-、护眼、录屏的操作。提供相应的功能证明材料（包括但不限于测试报告、官网和功能截图等）。
8.整机支持高级音效设置。
9.整机内置非独立摄像头，像素不小于1200W,支持远程巡课应用。
10.具备多种纸质护眼模式，支持在任意通道下对显示画面实现纹理实时调整；纸质纹理包含牛皮纸、素描纸、宣纸、水彩纸、水纹纸等；支持透明度调节；支持色温调节。提供相应的功能证明材料（包括但不限于测试报告、官网和功能截图等）。
11.设备摄像头支持环境色温判断，根据环境调节合适的显示图像效果。
12.整机设备和外接通道(2路HDMI)下侧边栏支持节拍器，支持设  置节拍、轻重、节拍播放速度。全通道下可支持通过自定义按键调出该功能。
13.整机全通道侧边栏快捷菜单支持快捷调节音量、亮度，支持自动 亮度模式，支持点击静音按钮静音。
14.整机全通道侧边栏支持聚光灯，支持聚光灯高亮区域大小调节、区域移动。
15.当整机处于黑暗环境中并无人操作，一分钟后整机将可以自动进入熄屏模式。
16.触摸屏具有防遮挡功能，触摸接收器在单点或多点遮挡后仍能正常书写。
17.支持智能板擦功能。
18.整机无需外接无线网卡，在整机设备可实现Wi-Fi无线上网连接、AP无线热点发射和BT蓝牙连接功能。
19.支持经典护眼模式。
20.整机无需外接无线网卡，在整机设备可实现Wi-Fi无线上网连接、AP无线热点发射和BT蓝牙连接功能。
二、电脑模块
1.采用抽拉内置式模块化电脑，可实现无单独接线的插拔，按压式卡扣方式。
2.CPU 采用国产自主可控芯片；内存：≥8 GB DDR4笔记本内存或以上配置。硬盘：≥256 GB SSD固态硬盘或以上配置。
3.预装正版国产操作系统。
4.含电子白板软件与集中控制软件。
5.含可移动支架。</t>
  </si>
  <si>
    <t>打印机</t>
  </si>
  <si>
    <t>彩色双面激光打印机，打印分辨率不小于600×600dpi，打印速度不小于26页每分钟（A4）；支持：AirPrint,连接方式：USB、以太网连接，一台尺寸不小于400×440×400mm，一台尺寸不小于380×380×270mm</t>
  </si>
  <si>
    <t>团体教室桌椅</t>
  </si>
  <si>
    <t>1.人梯形免漆板团体桌：高度不小于150cm，梯形长边不小于78CM，短边不小于25cm,斜边不小于54cm。2.椅子：高度不小于80cm，座面不小于40×40CM，带靠背。</t>
  </si>
  <si>
    <t>桌游架</t>
  </si>
  <si>
    <t>原木色，尺寸：1.5m（宽）×1.6m（高），木质</t>
  </si>
  <si>
    <t>坐垫</t>
  </si>
  <si>
    <t>圆形、方形坐垫，尺寸：45×45cm，防滑棉麻</t>
  </si>
  <si>
    <t>全自动胶囊咖啡机</t>
  </si>
  <si>
    <t>尺寸不小于：12×25×40cm，水箱容量不少于：0.65L。</t>
  </si>
  <si>
    <t>心理挂图、装饰</t>
  </si>
  <si>
    <t>画框60×60、墙面装饰、摆件</t>
  </si>
  <si>
    <t>双人沙发</t>
  </si>
  <si>
    <t>灯芯绒布艺（奶油黄色），高不小于72cm，长不小于125cm，沙发深度不小于55cm，实木框架，4.0蛇形弹簧。</t>
  </si>
  <si>
    <t>懒人沙发</t>
  </si>
  <si>
    <t>110×130，材质：棉麻+EPS颗粒+海绵颗粒（黄色、绿色）</t>
  </si>
  <si>
    <t>咨询桌子</t>
  </si>
  <si>
    <t>圆桌一个、方桌：胡桃色，面板：不小于40×60cm，，厚度不小于2cm ,气动升降不小于58-79cm，底座不小于40×30cm,木质</t>
  </si>
  <si>
    <t>移动黑板</t>
  </si>
  <si>
    <t>尺寸：不小于100×150cm,双面白绿板，磁性面板，可升降翻转，带旋转万向轮，带不小于70cm的笔托。</t>
  </si>
  <si>
    <t>落地台灯</t>
  </si>
  <si>
    <t>1.铁艺底座，木质桌板离地不小于60cm，桌板直径不小于35cm，灯杆可伸缩150-170cm，灯罩不小于30cm，黄色。2.大理石+玻璃材质，烤漆工艺，彩色，led40w光源，底座直径不小于30cm，高度不小于160cm。3.树脂+木质托盘+搪胶拍拍灯，尺寸：长度不小于40cm,宽不小于30cm，高不小于110cm，灯不小于15cm，托盘不小于：23cm.</t>
  </si>
  <si>
    <t>扫拖机器人</t>
  </si>
  <si>
    <t>吸力参数不小于25000pa，拖布、主刷自动升降，带热水拖地、地毯清洁、语音交互、智能可升降底盘、全自动基站、100°热水洗布、基站自清洁、污水箱除臭模块、重污区复洗复拖、AI省心模式等。</t>
  </si>
  <si>
    <t>洗地机</t>
  </si>
  <si>
    <t>整机功率不小于450W，电池容量不小于6000mAh(typ),清水箱容量不小于1000ML，污水箱容量不小于700ml，清洁液仓容量不小于100ML</t>
  </si>
  <si>
    <t>冰箱</t>
  </si>
  <si>
    <t>单冷藏，白色，1级能效等级，噪音分贝值小于等于39分贝，总容量大于等于93升，控制方式为机械，电压/频率：220y/50hz。</t>
  </si>
  <si>
    <t>音乐放松设备</t>
  </si>
  <si>
    <t>智能K歌音响，支持wifi，蓝牙版本5.3接收距离大于等于10米，充电电压5V2A，不少于3个发声单元，产品尺寸不小于200×120×150mm，电池容量：不小于锂电池7,4v/4000mAh，音频输入支持：AUX接口、TF卡接口、U盘接口，不小于8英寸触控屏，双U段无线话筒（含接收机）可选信道≥50。</t>
  </si>
  <si>
    <t>投影仪、幕布</t>
  </si>
  <si>
    <t xml:space="preserve">幕布：白玻纤材质，带三角支架，可移动，图像比例 4；3， 100寸。
投影仪：流明≥2500LX，激光光源，便携，标准分辨率：不低于1920×1080p,兼容分辨率：2k/4k </t>
  </si>
  <si>
    <t>AI职业生涯规划仪器</t>
  </si>
  <si>
    <t>32寸
功能：整合职业能力，个性，兴趣等多维评估，涵盖8大核心维度。
智能生成个性化发展路径报告，创新融合AI职业变装技术与职业决策分析工具，通过形象生成与精准评估，激发职业探索动力</t>
  </si>
  <si>
    <t>宣泄黑板（可擦）</t>
  </si>
  <si>
    <t>磁吸黑板尺寸不小于90×150
带无尘粉笔擦笔，双面书写，一面黑色一面白色</t>
  </si>
  <si>
    <t>扭蛋机</t>
  </si>
  <si>
    <t>高50cm，蓝色，200个球左右</t>
  </si>
  <si>
    <t>放松椅维修</t>
  </si>
  <si>
    <t>2把放松椅皮子整体更换维修，pu材质；沙发清洗（一个三人沙发，五个单人沙发）</t>
  </si>
  <si>
    <t>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</si>
</sst>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10"/>
      <color indexed="0"/>
      <name val="宋体"/>
      <charset val="134"/>
    </font>
    <font>
      <sz val="11"/>
      <name val="宋体"/>
      <charset val="134"/>
    </font>
    <font>
      <sz val="10"/>
      <color rgb="FF000000"/>
      <name val="宋体"/>
      <charset val="134"/>
    </font>
    <font>
      <b/>
      <sz val="12"/>
      <color indexed="0"/>
      <name val="宋体"/>
      <charset val="134"/>
    </font>
    <font>
      <sz val="16"/>
      <name val="宋体"/>
      <charset val="134"/>
    </font>
    <font>
      <b/>
      <sz val="16"/>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0000"/>
      <name val="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5" fillId="0" borderId="19" applyNumberFormat="0" applyFill="0" applyAlignment="0" applyProtection="0">
      <alignment vertical="center"/>
    </xf>
    <xf numFmtId="0" fontId="15" fillId="0" borderId="0" applyNumberFormat="0" applyFill="0" applyBorder="0" applyAlignment="0" applyProtection="0">
      <alignment vertical="center"/>
    </xf>
    <xf numFmtId="0" fontId="16" fillId="3" borderId="20" applyNumberFormat="0" applyAlignment="0" applyProtection="0">
      <alignment vertical="center"/>
    </xf>
    <xf numFmtId="0" fontId="17" fillId="4" borderId="21" applyNumberFormat="0" applyAlignment="0" applyProtection="0">
      <alignment vertical="center"/>
    </xf>
    <xf numFmtId="0" fontId="18" fillId="4" borderId="20" applyNumberFormat="0" applyAlignment="0" applyProtection="0">
      <alignment vertical="center"/>
    </xf>
    <xf numFmtId="0" fontId="19" fillId="5" borderId="22" applyNumberFormat="0" applyAlignment="0" applyProtection="0">
      <alignment vertical="center"/>
    </xf>
    <xf numFmtId="0" fontId="20" fillId="0" borderId="23" applyNumberFormat="0" applyFill="0" applyAlignment="0" applyProtection="0">
      <alignment vertical="center"/>
    </xf>
    <xf numFmtId="0" fontId="21" fillId="0" borderId="2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2">
    <xf numFmtId="0" fontId="0" fillId="0" borderId="0" xfId="0"/>
    <xf numFmtId="0" fontId="0" fillId="0" borderId="0" xfId="0" applyFill="1" applyAlignment="1">
      <alignment horizontal="center"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2" fillId="0" borderId="0" xfId="0" applyFont="1" applyFill="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right"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horizontal="right" vertical="center" wrapText="1"/>
    </xf>
    <xf numFmtId="0" fontId="1"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5" fillId="0" borderId="0" xfId="0" applyFont="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16"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view="pageBreakPreview" zoomScaleNormal="100" workbookViewId="0">
      <selection activeCell="C5" sqref="C5"/>
    </sheetView>
  </sheetViews>
  <sheetFormatPr defaultColWidth="12.625" defaultRowHeight="35" customHeight="1" outlineLevelRow="5" outlineLevelCol="2"/>
  <cols>
    <col min="1" max="1" width="12.625" style="36" customWidth="1"/>
    <col min="2" max="2" width="21.875" style="36" customWidth="1"/>
    <col min="3" max="3" width="64.25" style="36" customWidth="1"/>
    <col min="4" max="16384" width="12.625" style="36" customWidth="1"/>
  </cols>
  <sheetData>
    <row r="1" customHeight="1" spans="1:3">
      <c r="A1" s="37" t="s">
        <v>0</v>
      </c>
      <c r="B1" s="38"/>
      <c r="C1" s="39"/>
    </row>
    <row r="2" ht="70" customHeight="1" spans="1:3">
      <c r="A2" s="40" t="s">
        <v>1</v>
      </c>
      <c r="B2" s="40" t="s">
        <v>2</v>
      </c>
      <c r="C2" s="40" t="s">
        <v>3</v>
      </c>
    </row>
    <row r="3" ht="70" customHeight="1" spans="1:3">
      <c r="A3" s="40">
        <v>1</v>
      </c>
      <c r="B3" s="40" t="s">
        <v>4</v>
      </c>
      <c r="C3" s="40">
        <f>拆除工程!G18</f>
        <v>0</v>
      </c>
    </row>
    <row r="4" ht="70" customHeight="1" spans="1:3">
      <c r="A4" s="40">
        <v>2</v>
      </c>
      <c r="B4" s="40" t="s">
        <v>5</v>
      </c>
      <c r="C4" s="40">
        <f>新建工程!G26</f>
        <v>0</v>
      </c>
    </row>
    <row r="5" ht="70" customHeight="1" spans="1:3">
      <c r="A5" s="40">
        <v>3</v>
      </c>
      <c r="B5" s="40" t="s">
        <v>6</v>
      </c>
      <c r="C5" s="40">
        <f>设备!G35</f>
        <v>0</v>
      </c>
    </row>
    <row r="6" ht="70" customHeight="1" spans="1:3">
      <c r="A6" s="41" t="s">
        <v>7</v>
      </c>
      <c r="B6" s="41"/>
      <c r="C6" s="41">
        <f>C3+C4+C5</f>
        <v>0</v>
      </c>
    </row>
  </sheetData>
  <mergeCells count="2">
    <mergeCell ref="A1:C1"/>
    <mergeCell ref="A6:B6"/>
  </mergeCells>
  <pageMargins left="0.75" right="0.75" top="1" bottom="1" header="0.5" footer="0.5"/>
  <pageSetup paperSize="9" scale="8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GridLines="0" view="pageBreakPreview" zoomScaleNormal="100" workbookViewId="0">
      <selection activeCell="F3" sqref="F3"/>
    </sheetView>
  </sheetViews>
  <sheetFormatPr defaultColWidth="9" defaultRowHeight="14.25" outlineLevelCol="6"/>
  <cols>
    <col min="1" max="1" width="5.875" customWidth="1"/>
    <col min="2" max="2" width="19.625" customWidth="1"/>
    <col min="3" max="3" width="14.125" customWidth="1"/>
    <col min="4" max="4" width="7.75" customWidth="1"/>
    <col min="5" max="5" width="9.25" customWidth="1"/>
    <col min="6" max="6" width="18.5" customWidth="1"/>
    <col min="7" max="7" width="14.125" customWidth="1"/>
  </cols>
  <sheetData>
    <row r="1" ht="17.25" customHeight="1" spans="1:7">
      <c r="A1" s="20" t="s">
        <v>1</v>
      </c>
      <c r="B1" s="21" t="s">
        <v>8</v>
      </c>
      <c r="C1" s="21" t="s">
        <v>9</v>
      </c>
      <c r="D1" s="21" t="s">
        <v>10</v>
      </c>
      <c r="E1" s="21" t="s">
        <v>11</v>
      </c>
      <c r="F1" s="22" t="s">
        <v>12</v>
      </c>
      <c r="G1" s="22"/>
    </row>
    <row r="2" ht="17.25" customHeight="1" spans="1:7">
      <c r="A2" s="20"/>
      <c r="B2" s="21"/>
      <c r="C2" s="21"/>
      <c r="D2" s="21"/>
      <c r="E2" s="21"/>
      <c r="F2" s="23" t="s">
        <v>13</v>
      </c>
      <c r="G2" s="24" t="s">
        <v>14</v>
      </c>
    </row>
    <row r="3" ht="92.25" customHeight="1" spans="1:7">
      <c r="A3" s="25">
        <v>1</v>
      </c>
      <c r="B3" s="26" t="s">
        <v>15</v>
      </c>
      <c r="C3" s="26" t="s">
        <v>16</v>
      </c>
      <c r="D3" s="23" t="s">
        <v>17</v>
      </c>
      <c r="E3" s="27">
        <v>90</v>
      </c>
      <c r="F3" s="23"/>
      <c r="G3" s="24"/>
    </row>
    <row r="4" ht="92.25" customHeight="1" spans="1:7">
      <c r="A4" s="25">
        <v>2</v>
      </c>
      <c r="B4" s="26" t="s">
        <v>15</v>
      </c>
      <c r="C4" s="26" t="s">
        <v>18</v>
      </c>
      <c r="D4" s="23" t="s">
        <v>17</v>
      </c>
      <c r="E4" s="27">
        <v>17</v>
      </c>
      <c r="F4" s="23"/>
      <c r="G4" s="24"/>
    </row>
    <row r="5" ht="105" customHeight="1" spans="1:7">
      <c r="A5" s="25">
        <v>3</v>
      </c>
      <c r="B5" s="26" t="s">
        <v>19</v>
      </c>
      <c r="C5" s="26" t="s">
        <v>20</v>
      </c>
      <c r="D5" s="23" t="s">
        <v>21</v>
      </c>
      <c r="E5" s="27">
        <v>4.7</v>
      </c>
      <c r="F5" s="23"/>
      <c r="G5" s="24"/>
    </row>
    <row r="6" ht="54" customHeight="1" spans="1:7">
      <c r="A6" s="25">
        <v>4</v>
      </c>
      <c r="B6" s="26" t="s">
        <v>22</v>
      </c>
      <c r="C6" s="26" t="s">
        <v>23</v>
      </c>
      <c r="D6" s="23" t="s">
        <v>24</v>
      </c>
      <c r="E6" s="27">
        <v>6</v>
      </c>
      <c r="F6" s="23"/>
      <c r="G6" s="24"/>
    </row>
    <row r="7" ht="117.75" customHeight="1" spans="1:7">
      <c r="A7" s="25">
        <v>5</v>
      </c>
      <c r="B7" s="26" t="s">
        <v>25</v>
      </c>
      <c r="C7" s="26" t="s">
        <v>26</v>
      </c>
      <c r="D7" s="23" t="s">
        <v>27</v>
      </c>
      <c r="E7" s="27">
        <v>1</v>
      </c>
      <c r="F7" s="23"/>
      <c r="G7" s="24"/>
    </row>
    <row r="8" ht="105" customHeight="1" spans="1:7">
      <c r="A8" s="28">
        <v>6</v>
      </c>
      <c r="B8" s="29" t="s">
        <v>28</v>
      </c>
      <c r="C8" s="29" t="s">
        <v>29</v>
      </c>
      <c r="D8" s="30" t="s">
        <v>17</v>
      </c>
      <c r="E8" s="31">
        <v>117</v>
      </c>
      <c r="F8" s="30"/>
      <c r="G8" s="32"/>
    </row>
    <row r="9" ht="92.25" customHeight="1" spans="1:7">
      <c r="A9" s="25">
        <v>7</v>
      </c>
      <c r="B9" s="26" t="s">
        <v>30</v>
      </c>
      <c r="C9" s="26" t="s">
        <v>31</v>
      </c>
      <c r="D9" s="23" t="s">
        <v>27</v>
      </c>
      <c r="E9" s="27">
        <v>8</v>
      </c>
      <c r="F9" s="23"/>
      <c r="G9" s="24"/>
    </row>
    <row r="10" ht="92.25" customHeight="1" spans="1:7">
      <c r="A10" s="25">
        <v>8</v>
      </c>
      <c r="B10" s="26" t="s">
        <v>32</v>
      </c>
      <c r="C10" s="26" t="s">
        <v>33</v>
      </c>
      <c r="D10" s="23" t="s">
        <v>17</v>
      </c>
      <c r="E10" s="27">
        <v>5.76</v>
      </c>
      <c r="F10" s="23"/>
      <c r="G10" s="24"/>
    </row>
    <row r="11" ht="117.75" customHeight="1" spans="1:7">
      <c r="A11" s="25">
        <v>9</v>
      </c>
      <c r="B11" s="26" t="s">
        <v>34</v>
      </c>
      <c r="C11" s="26" t="s">
        <v>35</v>
      </c>
      <c r="D11" s="23" t="s">
        <v>36</v>
      </c>
      <c r="E11" s="27">
        <v>10</v>
      </c>
      <c r="F11" s="23"/>
      <c r="G11" s="24"/>
    </row>
    <row r="12" ht="54" customHeight="1" spans="1:7">
      <c r="A12" s="25">
        <v>10</v>
      </c>
      <c r="B12" s="26" t="s">
        <v>37</v>
      </c>
      <c r="C12" s="26" t="s">
        <v>38</v>
      </c>
      <c r="D12" s="23" t="s">
        <v>39</v>
      </c>
      <c r="E12" s="27">
        <v>72</v>
      </c>
      <c r="F12" s="23"/>
      <c r="G12" s="24"/>
    </row>
    <row r="13" ht="66.75" customHeight="1" spans="1:7">
      <c r="A13" s="25">
        <v>11</v>
      </c>
      <c r="B13" s="26" t="s">
        <v>37</v>
      </c>
      <c r="C13" s="26" t="s">
        <v>40</v>
      </c>
      <c r="D13" s="23" t="s">
        <v>41</v>
      </c>
      <c r="E13" s="27">
        <v>110.84</v>
      </c>
      <c r="F13" s="23"/>
      <c r="G13" s="24"/>
    </row>
    <row r="14" ht="54" customHeight="1" spans="1:7">
      <c r="A14" s="25">
        <v>12</v>
      </c>
      <c r="B14" s="26" t="s">
        <v>42</v>
      </c>
      <c r="C14" s="26" t="s">
        <v>43</v>
      </c>
      <c r="D14" s="23" t="s">
        <v>41</v>
      </c>
      <c r="E14" s="27">
        <v>20</v>
      </c>
      <c r="F14" s="23"/>
      <c r="G14" s="24"/>
    </row>
    <row r="15" ht="92.25" customHeight="1" spans="1:7">
      <c r="A15" s="28">
        <v>13</v>
      </c>
      <c r="B15" s="29" t="s">
        <v>28</v>
      </c>
      <c r="C15" s="29" t="s">
        <v>44</v>
      </c>
      <c r="D15" s="30" t="s">
        <v>17</v>
      </c>
      <c r="E15" s="31">
        <v>18</v>
      </c>
      <c r="F15" s="30"/>
      <c r="G15" s="32"/>
    </row>
    <row r="16" ht="117.75" customHeight="1" spans="1:7">
      <c r="A16" s="25">
        <v>14</v>
      </c>
      <c r="B16" s="26" t="s">
        <v>45</v>
      </c>
      <c r="C16" s="26" t="s">
        <v>46</v>
      </c>
      <c r="D16" s="23" t="s">
        <v>47</v>
      </c>
      <c r="E16" s="27">
        <v>1</v>
      </c>
      <c r="F16" s="23"/>
      <c r="G16" s="24"/>
    </row>
    <row r="17" ht="92.25" customHeight="1" spans="1:7">
      <c r="A17" s="25">
        <v>15</v>
      </c>
      <c r="B17" s="26" t="s">
        <v>48</v>
      </c>
      <c r="C17" s="26" t="s">
        <v>49</v>
      </c>
      <c r="D17" s="23" t="s">
        <v>21</v>
      </c>
      <c r="E17" s="27">
        <v>10</v>
      </c>
      <c r="F17" s="23"/>
      <c r="G17" s="24"/>
    </row>
    <row r="18" ht="41" customHeight="1" spans="1:7">
      <c r="A18" s="33" t="s">
        <v>7</v>
      </c>
      <c r="B18" s="34"/>
      <c r="C18" s="34"/>
      <c r="D18" s="34"/>
      <c r="E18" s="34"/>
      <c r="F18" s="35"/>
      <c r="G18" s="24">
        <f>SUM(G3:G17)</f>
        <v>0</v>
      </c>
    </row>
  </sheetData>
  <mergeCells count="7">
    <mergeCell ref="F1:G1"/>
    <mergeCell ref="A18:F18"/>
    <mergeCell ref="A1:A2"/>
    <mergeCell ref="B1:B2"/>
    <mergeCell ref="C1:C2"/>
    <mergeCell ref="D1:D2"/>
    <mergeCell ref="E1:E2"/>
  </mergeCells>
  <printOptions horizontalCentered="1"/>
  <pageMargins left="0.57291666666667" right="0.57291666666667" top="0.59375" bottom="0" header="0.3" footer="0.3"/>
  <pageSetup paperSize="9" scale="88" orientation="portrait"/>
  <headerFooter/>
  <rowBreaks count="2" manualBreakCount="2">
    <brk id="8" max="16383" man="1"/>
    <brk id="1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showGridLines="0" view="pageBreakPreview" zoomScaleNormal="100" workbookViewId="0">
      <selection activeCell="F3" sqref="F3"/>
    </sheetView>
  </sheetViews>
  <sheetFormatPr defaultColWidth="9" defaultRowHeight="14.25" outlineLevelCol="6"/>
  <cols>
    <col min="1" max="1" width="5.875" customWidth="1"/>
    <col min="2" max="2" width="15" customWidth="1"/>
    <col min="3" max="3" width="14.125" customWidth="1"/>
    <col min="4" max="5" width="9.25" customWidth="1"/>
    <col min="6" max="6" width="16.75" customWidth="1"/>
    <col min="7" max="7" width="11.5" customWidth="1"/>
  </cols>
  <sheetData>
    <row r="1" ht="17.25" customHeight="1" spans="1:7">
      <c r="A1" s="20" t="s">
        <v>1</v>
      </c>
      <c r="B1" s="21" t="s">
        <v>8</v>
      </c>
      <c r="C1" s="21" t="s">
        <v>9</v>
      </c>
      <c r="D1" s="21" t="s">
        <v>10</v>
      </c>
      <c r="E1" s="21" t="s">
        <v>11</v>
      </c>
      <c r="F1" s="22" t="s">
        <v>12</v>
      </c>
      <c r="G1" s="22"/>
    </row>
    <row r="2" ht="17.25" customHeight="1" spans="1:7">
      <c r="A2" s="20"/>
      <c r="B2" s="21"/>
      <c r="C2" s="21"/>
      <c r="D2" s="21"/>
      <c r="E2" s="21"/>
      <c r="F2" s="23" t="s">
        <v>13</v>
      </c>
      <c r="G2" s="24" t="s">
        <v>14</v>
      </c>
    </row>
    <row r="3" ht="130.5" customHeight="1" spans="1:7">
      <c r="A3" s="25">
        <v>1</v>
      </c>
      <c r="B3" s="26" t="s">
        <v>50</v>
      </c>
      <c r="C3" s="26" t="s">
        <v>51</v>
      </c>
      <c r="D3" s="23" t="s">
        <v>17</v>
      </c>
      <c r="E3" s="27">
        <v>107</v>
      </c>
      <c r="F3" s="23"/>
      <c r="G3" s="24"/>
    </row>
    <row r="4" ht="117.75" customHeight="1" spans="1:7">
      <c r="A4" s="25">
        <v>2</v>
      </c>
      <c r="B4" s="26" t="s">
        <v>52</v>
      </c>
      <c r="C4" s="26" t="s">
        <v>53</v>
      </c>
      <c r="D4" s="23" t="s">
        <v>41</v>
      </c>
      <c r="E4" s="27">
        <v>41</v>
      </c>
      <c r="F4" s="23"/>
      <c r="G4" s="24"/>
    </row>
    <row r="5" ht="181.5" customHeight="1" spans="1:7">
      <c r="A5" s="25">
        <v>3</v>
      </c>
      <c r="B5" s="26" t="s">
        <v>54</v>
      </c>
      <c r="C5" s="26" t="s">
        <v>55</v>
      </c>
      <c r="D5" s="23" t="s">
        <v>17</v>
      </c>
      <c r="E5" s="27">
        <v>28</v>
      </c>
      <c r="F5" s="23"/>
      <c r="G5" s="24"/>
    </row>
    <row r="6" ht="143.25" customHeight="1" spans="1:7">
      <c r="A6" s="28">
        <v>4</v>
      </c>
      <c r="B6" s="29" t="s">
        <v>56</v>
      </c>
      <c r="C6" s="29" t="s">
        <v>57</v>
      </c>
      <c r="D6" s="30" t="s">
        <v>17</v>
      </c>
      <c r="E6" s="31">
        <v>682.8</v>
      </c>
      <c r="F6" s="30"/>
      <c r="G6" s="32"/>
    </row>
    <row r="7" ht="143.25" customHeight="1" spans="1:7">
      <c r="A7" s="25">
        <v>5</v>
      </c>
      <c r="B7" s="26" t="s">
        <v>58</v>
      </c>
      <c r="C7" s="26" t="s">
        <v>57</v>
      </c>
      <c r="D7" s="23" t="s">
        <v>17</v>
      </c>
      <c r="E7" s="27">
        <v>282.68</v>
      </c>
      <c r="F7" s="23"/>
      <c r="G7" s="24"/>
    </row>
    <row r="8" ht="194.25" customHeight="1" spans="1:7">
      <c r="A8" s="25">
        <v>6</v>
      </c>
      <c r="B8" s="26" t="s">
        <v>59</v>
      </c>
      <c r="C8" s="26" t="s">
        <v>60</v>
      </c>
      <c r="D8" s="23" t="s">
        <v>17</v>
      </c>
      <c r="E8" s="27">
        <v>7.46</v>
      </c>
      <c r="F8" s="23"/>
      <c r="G8" s="24"/>
    </row>
    <row r="9" ht="232.5" customHeight="1" spans="1:7">
      <c r="A9" s="28">
        <v>7</v>
      </c>
      <c r="B9" s="29" t="s">
        <v>61</v>
      </c>
      <c r="C9" s="29" t="s">
        <v>62</v>
      </c>
      <c r="D9" s="30" t="s">
        <v>17</v>
      </c>
      <c r="E9" s="31">
        <v>107</v>
      </c>
      <c r="F9" s="30"/>
      <c r="G9" s="32"/>
    </row>
    <row r="10" ht="194.25" customHeight="1" spans="1:7">
      <c r="A10" s="25">
        <v>8</v>
      </c>
      <c r="B10" s="26" t="s">
        <v>61</v>
      </c>
      <c r="C10" s="26" t="s">
        <v>63</v>
      </c>
      <c r="D10" s="23" t="s">
        <v>17</v>
      </c>
      <c r="E10" s="27">
        <v>10</v>
      </c>
      <c r="F10" s="23"/>
      <c r="G10" s="24"/>
    </row>
    <row r="11" ht="105" customHeight="1" spans="1:7">
      <c r="A11" s="25">
        <v>9</v>
      </c>
      <c r="B11" s="26" t="s">
        <v>64</v>
      </c>
      <c r="C11" s="26" t="s">
        <v>65</v>
      </c>
      <c r="D11" s="23" t="s">
        <v>17</v>
      </c>
      <c r="E11" s="27">
        <v>25.2</v>
      </c>
      <c r="F11" s="23"/>
      <c r="G11" s="24"/>
    </row>
    <row r="12" ht="105" customHeight="1" spans="1:7">
      <c r="A12" s="25">
        <v>10</v>
      </c>
      <c r="B12" s="26" t="s">
        <v>64</v>
      </c>
      <c r="C12" s="26" t="s">
        <v>66</v>
      </c>
      <c r="D12" s="23" t="s">
        <v>17</v>
      </c>
      <c r="E12" s="27">
        <v>9.57</v>
      </c>
      <c r="F12" s="23"/>
      <c r="G12" s="24"/>
    </row>
    <row r="13" ht="117.75" customHeight="1" spans="1:7">
      <c r="A13" s="28">
        <v>11</v>
      </c>
      <c r="B13" s="29" t="s">
        <v>67</v>
      </c>
      <c r="C13" s="29" t="s">
        <v>68</v>
      </c>
      <c r="D13" s="30" t="s">
        <v>17</v>
      </c>
      <c r="E13" s="31">
        <v>5.76</v>
      </c>
      <c r="F13" s="30"/>
      <c r="G13" s="32"/>
    </row>
    <row r="14" ht="117.75" customHeight="1" spans="1:7">
      <c r="A14" s="25">
        <v>12</v>
      </c>
      <c r="B14" s="26" t="s">
        <v>69</v>
      </c>
      <c r="C14" s="26" t="s">
        <v>70</v>
      </c>
      <c r="D14" s="23" t="s">
        <v>27</v>
      </c>
      <c r="E14" s="27">
        <v>10</v>
      </c>
      <c r="F14" s="23"/>
      <c r="G14" s="24"/>
    </row>
    <row r="15" ht="54" customHeight="1" spans="1:7">
      <c r="A15" s="25">
        <v>13</v>
      </c>
      <c r="B15" s="26" t="s">
        <v>37</v>
      </c>
      <c r="C15" s="26" t="s">
        <v>71</v>
      </c>
      <c r="D15" s="23" t="s">
        <v>39</v>
      </c>
      <c r="E15" s="27">
        <v>42</v>
      </c>
      <c r="F15" s="23"/>
      <c r="G15" s="24"/>
    </row>
    <row r="16" ht="66.75" customHeight="1" spans="1:7">
      <c r="A16" s="25">
        <v>14</v>
      </c>
      <c r="B16" s="26" t="s">
        <v>37</v>
      </c>
      <c r="C16" s="26" t="s">
        <v>72</v>
      </c>
      <c r="D16" s="23" t="s">
        <v>41</v>
      </c>
      <c r="E16" s="27">
        <v>110.84</v>
      </c>
      <c r="F16" s="23"/>
      <c r="G16" s="24"/>
    </row>
    <row r="17" ht="105" customHeight="1" spans="1:7">
      <c r="A17" s="25">
        <v>15</v>
      </c>
      <c r="B17" s="26" t="s">
        <v>37</v>
      </c>
      <c r="C17" s="26" t="s">
        <v>73</v>
      </c>
      <c r="D17" s="23" t="s">
        <v>39</v>
      </c>
      <c r="E17" s="27">
        <v>17</v>
      </c>
      <c r="F17" s="23"/>
      <c r="G17" s="24"/>
    </row>
    <row r="18" ht="79.5" customHeight="1" spans="1:7">
      <c r="A18" s="25">
        <v>16</v>
      </c>
      <c r="B18" s="26" t="s">
        <v>42</v>
      </c>
      <c r="C18" s="26" t="s">
        <v>74</v>
      </c>
      <c r="D18" s="23" t="s">
        <v>41</v>
      </c>
      <c r="E18" s="27">
        <v>80</v>
      </c>
      <c r="F18" s="23"/>
      <c r="G18" s="24"/>
    </row>
    <row r="19" ht="79.5" customHeight="1" spans="1:7">
      <c r="A19" s="28">
        <v>17</v>
      </c>
      <c r="B19" s="29" t="s">
        <v>42</v>
      </c>
      <c r="C19" s="29" t="s">
        <v>75</v>
      </c>
      <c r="D19" s="30" t="s">
        <v>41</v>
      </c>
      <c r="E19" s="31">
        <v>20</v>
      </c>
      <c r="F19" s="30"/>
      <c r="G19" s="32"/>
    </row>
    <row r="20" ht="143.25" customHeight="1" spans="1:7">
      <c r="A20" s="25">
        <v>18</v>
      </c>
      <c r="B20" s="26" t="s">
        <v>61</v>
      </c>
      <c r="C20" s="26" t="s">
        <v>76</v>
      </c>
      <c r="D20" s="23" t="s">
        <v>17</v>
      </c>
      <c r="E20" s="27">
        <v>18</v>
      </c>
      <c r="F20" s="23"/>
      <c r="G20" s="24"/>
    </row>
    <row r="21" ht="130.5" customHeight="1" spans="1:7">
      <c r="A21" s="25">
        <v>19</v>
      </c>
      <c r="B21" s="26" t="s">
        <v>77</v>
      </c>
      <c r="C21" s="26" t="s">
        <v>78</v>
      </c>
      <c r="D21" s="23" t="s">
        <v>17</v>
      </c>
      <c r="E21" s="27">
        <v>4.05</v>
      </c>
      <c r="F21" s="23"/>
      <c r="G21" s="24"/>
    </row>
    <row r="22" ht="117.75" customHeight="1" spans="1:7">
      <c r="A22" s="25">
        <v>20</v>
      </c>
      <c r="B22" s="26" t="s">
        <v>67</v>
      </c>
      <c r="C22" s="26" t="s">
        <v>79</v>
      </c>
      <c r="D22" s="23" t="s">
        <v>17</v>
      </c>
      <c r="E22" s="27">
        <v>4.61</v>
      </c>
      <c r="F22" s="23"/>
      <c r="G22" s="24"/>
    </row>
    <row r="23" ht="54" customHeight="1" spans="1:7">
      <c r="A23" s="25">
        <v>21</v>
      </c>
      <c r="B23" s="26" t="s">
        <v>80</v>
      </c>
      <c r="C23" s="26" t="s">
        <v>81</v>
      </c>
      <c r="D23" s="23" t="s">
        <v>82</v>
      </c>
      <c r="E23" s="27">
        <v>1</v>
      </c>
      <c r="F23" s="23"/>
      <c r="G23" s="24"/>
    </row>
    <row r="24" ht="105" customHeight="1" spans="1:7">
      <c r="A24" s="28">
        <v>22</v>
      </c>
      <c r="B24" s="29" t="s">
        <v>83</v>
      </c>
      <c r="C24" s="29" t="s">
        <v>84</v>
      </c>
      <c r="D24" s="30" t="s">
        <v>82</v>
      </c>
      <c r="E24" s="31">
        <v>1</v>
      </c>
      <c r="F24" s="30"/>
      <c r="G24" s="32"/>
    </row>
    <row r="25" ht="117.75" customHeight="1" spans="1:7">
      <c r="A25" s="25">
        <v>23</v>
      </c>
      <c r="B25" s="26" t="s">
        <v>85</v>
      </c>
      <c r="C25" s="26" t="s">
        <v>86</v>
      </c>
      <c r="D25" s="23" t="s">
        <v>17</v>
      </c>
      <c r="E25" s="27">
        <v>30</v>
      </c>
      <c r="F25" s="23"/>
      <c r="G25" s="24"/>
    </row>
    <row r="26" ht="44" customHeight="1" spans="1:7">
      <c r="A26" s="33" t="s">
        <v>7</v>
      </c>
      <c r="B26" s="34"/>
      <c r="C26" s="34"/>
      <c r="D26" s="34"/>
      <c r="E26" s="34"/>
      <c r="F26" s="35"/>
      <c r="G26" s="24">
        <f>SUM(G3:G25)</f>
        <v>0</v>
      </c>
    </row>
  </sheetData>
  <mergeCells count="7">
    <mergeCell ref="F1:G1"/>
    <mergeCell ref="A26:F26"/>
    <mergeCell ref="A1:A2"/>
    <mergeCell ref="B1:B2"/>
    <mergeCell ref="C1:C2"/>
    <mergeCell ref="D1:D2"/>
    <mergeCell ref="E1:E2"/>
  </mergeCells>
  <printOptions horizontalCentered="1"/>
  <pageMargins left="0.57291666666667" right="0.57291666666667" top="0.59375" bottom="0" header="0.3" footer="0.3"/>
  <pageSetup paperSize="9" orientation="portrait"/>
  <headerFooter/>
  <rowBreaks count="5" manualBreakCount="5">
    <brk id="6" max="16383" man="1"/>
    <brk id="9" max="16383" man="1"/>
    <brk id="13" max="16383" man="1"/>
    <brk id="19" max="16383" man="1"/>
    <brk id="24"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showGridLines="0" tabSelected="1" view="pageBreakPreview" zoomScaleNormal="100" workbookViewId="0">
      <pane ySplit="2" topLeftCell="A3" activePane="bottomLeft" state="frozen"/>
      <selection/>
      <selection pane="bottomLeft" activeCell="F26" sqref="F26"/>
    </sheetView>
  </sheetViews>
  <sheetFormatPr defaultColWidth="9" defaultRowHeight="14.25" outlineLevelCol="6"/>
  <cols>
    <col min="1" max="1" width="5.875" style="2" customWidth="1"/>
    <col min="2" max="2" width="15" style="2" customWidth="1"/>
    <col min="3" max="3" width="14.125" style="2" customWidth="1"/>
    <col min="4" max="4" width="12.375" style="2" customWidth="1"/>
    <col min="5" max="5" width="9.25" style="2" customWidth="1"/>
    <col min="6" max="6" width="23.5" style="2" customWidth="1"/>
    <col min="7" max="7" width="11.5" style="2" customWidth="1"/>
    <col min="8" max="16384" width="9" style="2"/>
  </cols>
  <sheetData>
    <row r="1" ht="15" spans="1:7">
      <c r="A1" s="3" t="s">
        <v>1</v>
      </c>
      <c r="B1" s="4" t="s">
        <v>8</v>
      </c>
      <c r="C1" s="4" t="s">
        <v>9</v>
      </c>
      <c r="D1" s="4" t="s">
        <v>10</v>
      </c>
      <c r="E1" s="4" t="s">
        <v>11</v>
      </c>
      <c r="F1" s="5" t="s">
        <v>12</v>
      </c>
      <c r="G1" s="5"/>
    </row>
    <row r="2" spans="1:7">
      <c r="A2" s="3"/>
      <c r="B2" s="4"/>
      <c r="C2" s="4"/>
      <c r="D2" s="4"/>
      <c r="E2" s="4"/>
      <c r="F2" s="6" t="s">
        <v>13</v>
      </c>
      <c r="G2" s="7" t="s">
        <v>14</v>
      </c>
    </row>
    <row r="3" s="1" customFormat="1" ht="409.5" spans="1:7">
      <c r="A3" s="8">
        <v>1</v>
      </c>
      <c r="B3" s="9" t="s">
        <v>87</v>
      </c>
      <c r="C3" s="10" t="s">
        <v>88</v>
      </c>
      <c r="D3" s="9" t="s">
        <v>27</v>
      </c>
      <c r="E3" s="9">
        <v>1</v>
      </c>
      <c r="F3" s="9"/>
      <c r="G3" s="11"/>
    </row>
    <row r="4" s="1" customFormat="1" ht="360.75" spans="1:7">
      <c r="A4" s="8">
        <v>2</v>
      </c>
      <c r="B4" s="12" t="s">
        <v>89</v>
      </c>
      <c r="C4" s="13" t="s">
        <v>90</v>
      </c>
      <c r="D4" s="13" t="s">
        <v>39</v>
      </c>
      <c r="E4" s="13">
        <v>1</v>
      </c>
      <c r="F4" s="13"/>
      <c r="G4" s="14"/>
    </row>
    <row r="5" s="1" customFormat="1" ht="409.5" spans="1:7">
      <c r="A5" s="8">
        <v>3</v>
      </c>
      <c r="B5" s="13" t="s">
        <v>91</v>
      </c>
      <c r="C5" s="13" t="s">
        <v>92</v>
      </c>
      <c r="D5" s="13" t="s">
        <v>27</v>
      </c>
      <c r="E5" s="13">
        <v>1</v>
      </c>
      <c r="F5" s="13"/>
      <c r="G5" s="14"/>
    </row>
    <row r="6" s="1" customFormat="1" ht="409.5" spans="1:7">
      <c r="A6" s="8">
        <v>4</v>
      </c>
      <c r="B6" s="13" t="s">
        <v>93</v>
      </c>
      <c r="C6" s="15" t="s">
        <v>94</v>
      </c>
      <c r="D6" s="13" t="s">
        <v>27</v>
      </c>
      <c r="E6" s="13">
        <v>1</v>
      </c>
      <c r="F6" s="13"/>
      <c r="G6" s="14"/>
    </row>
    <row r="7" s="1" customFormat="1" ht="192.75" spans="1:7">
      <c r="A7" s="8">
        <v>5</v>
      </c>
      <c r="B7" s="13" t="s">
        <v>95</v>
      </c>
      <c r="C7" s="13" t="s">
        <v>96</v>
      </c>
      <c r="D7" s="13" t="s">
        <v>39</v>
      </c>
      <c r="E7" s="13">
        <v>1</v>
      </c>
      <c r="F7" s="13"/>
      <c r="G7" s="14"/>
    </row>
    <row r="8" s="1" customFormat="1" ht="240.75" spans="1:7">
      <c r="A8" s="8">
        <v>6</v>
      </c>
      <c r="B8" s="13" t="s">
        <v>97</v>
      </c>
      <c r="C8" s="13" t="s">
        <v>98</v>
      </c>
      <c r="D8" s="13" t="s">
        <v>27</v>
      </c>
      <c r="E8" s="13">
        <v>1</v>
      </c>
      <c r="F8" s="13"/>
      <c r="G8" s="14"/>
    </row>
    <row r="9" s="1" customFormat="1" ht="60.75" spans="1:7">
      <c r="A9" s="8">
        <v>7</v>
      </c>
      <c r="B9" s="13" t="s">
        <v>99</v>
      </c>
      <c r="C9" s="13" t="s">
        <v>100</v>
      </c>
      <c r="D9" s="13" t="s">
        <v>27</v>
      </c>
      <c r="E9" s="13">
        <v>2</v>
      </c>
      <c r="F9" s="13"/>
      <c r="G9" s="14"/>
    </row>
    <row r="10" s="1" customFormat="1" ht="132.75" spans="1:7">
      <c r="A10" s="8">
        <v>8</v>
      </c>
      <c r="B10" s="13" t="s">
        <v>101</v>
      </c>
      <c r="C10" s="13" t="s">
        <v>102</v>
      </c>
      <c r="D10" s="13" t="s">
        <v>39</v>
      </c>
      <c r="E10" s="13">
        <v>1</v>
      </c>
      <c r="F10" s="13"/>
      <c r="G10" s="14"/>
    </row>
    <row r="11" s="1" customFormat="1" ht="24.75" spans="1:7">
      <c r="A11" s="8">
        <v>9</v>
      </c>
      <c r="B11" s="13" t="s">
        <v>103</v>
      </c>
      <c r="C11" s="13" t="s">
        <v>104</v>
      </c>
      <c r="D11" s="13" t="s">
        <v>27</v>
      </c>
      <c r="E11" s="13">
        <v>3</v>
      </c>
      <c r="F11" s="13"/>
      <c r="G11" s="14"/>
    </row>
    <row r="12" s="1" customFormat="1" ht="312.75" spans="1:7">
      <c r="A12" s="8">
        <v>10</v>
      </c>
      <c r="B12" s="13" t="s">
        <v>105</v>
      </c>
      <c r="C12" s="16" t="s">
        <v>106</v>
      </c>
      <c r="D12" s="13" t="s">
        <v>39</v>
      </c>
      <c r="E12" s="16">
        <v>1</v>
      </c>
      <c r="F12" s="13"/>
      <c r="G12" s="14"/>
    </row>
    <row r="13" s="1" customFormat="1" ht="300.75" spans="1:7">
      <c r="A13" s="8">
        <v>11</v>
      </c>
      <c r="B13" s="13" t="s">
        <v>107</v>
      </c>
      <c r="C13" s="13" t="s">
        <v>108</v>
      </c>
      <c r="D13" s="13" t="s">
        <v>39</v>
      </c>
      <c r="E13" s="13">
        <v>1</v>
      </c>
      <c r="F13" s="13"/>
      <c r="G13" s="14"/>
    </row>
    <row r="14" s="1" customFormat="1" ht="409.5" spans="1:7">
      <c r="A14" s="8">
        <v>12</v>
      </c>
      <c r="B14" s="13" t="s">
        <v>109</v>
      </c>
      <c r="C14" s="13" t="s">
        <v>110</v>
      </c>
      <c r="D14" s="13" t="s">
        <v>24</v>
      </c>
      <c r="E14" s="13">
        <v>1</v>
      </c>
      <c r="F14" s="13"/>
      <c r="G14" s="14"/>
    </row>
    <row r="15" s="1" customFormat="1" ht="156.75" spans="1:7">
      <c r="A15" s="8">
        <v>13</v>
      </c>
      <c r="B15" s="13" t="s">
        <v>111</v>
      </c>
      <c r="C15" s="16" t="s">
        <v>112</v>
      </c>
      <c r="D15" s="13" t="s">
        <v>24</v>
      </c>
      <c r="E15" s="13">
        <v>2</v>
      </c>
      <c r="F15" s="13"/>
      <c r="G15" s="14"/>
    </row>
    <row r="16" s="1" customFormat="1" ht="120.75" spans="1:7">
      <c r="A16" s="8">
        <v>14</v>
      </c>
      <c r="B16" s="13" t="s">
        <v>113</v>
      </c>
      <c r="C16" s="13" t="s">
        <v>114</v>
      </c>
      <c r="D16" s="13" t="s">
        <v>39</v>
      </c>
      <c r="E16" s="13">
        <v>60</v>
      </c>
      <c r="F16" s="13"/>
      <c r="G16" s="14"/>
    </row>
    <row r="17" s="1" customFormat="1" ht="36.75" spans="1:7">
      <c r="A17" s="8">
        <v>15</v>
      </c>
      <c r="B17" s="13" t="s">
        <v>115</v>
      </c>
      <c r="C17" s="13" t="s">
        <v>116</v>
      </c>
      <c r="D17" s="13" t="s">
        <v>27</v>
      </c>
      <c r="E17" s="13">
        <v>1</v>
      </c>
      <c r="F17" s="13"/>
      <c r="G17" s="14"/>
    </row>
    <row r="18" s="1" customFormat="1" ht="36.75" spans="1:7">
      <c r="A18" s="8">
        <v>16</v>
      </c>
      <c r="B18" s="13" t="s">
        <v>117</v>
      </c>
      <c r="C18" s="13" t="s">
        <v>118</v>
      </c>
      <c r="D18" s="13" t="s">
        <v>27</v>
      </c>
      <c r="E18" s="13">
        <v>60</v>
      </c>
      <c r="F18" s="13"/>
      <c r="G18" s="14"/>
    </row>
    <row r="19" s="1" customFormat="1" ht="48.75" spans="1:7">
      <c r="A19" s="8">
        <v>17</v>
      </c>
      <c r="B19" s="13" t="s">
        <v>119</v>
      </c>
      <c r="C19" s="13" t="s">
        <v>120</v>
      </c>
      <c r="D19" s="13" t="s">
        <v>24</v>
      </c>
      <c r="E19" s="13">
        <v>1</v>
      </c>
      <c r="F19" s="13"/>
      <c r="G19" s="14"/>
    </row>
    <row r="20" s="1" customFormat="1" ht="24.75" spans="1:7">
      <c r="A20" s="8">
        <v>18</v>
      </c>
      <c r="B20" s="13" t="s">
        <v>121</v>
      </c>
      <c r="C20" s="13" t="s">
        <v>122</v>
      </c>
      <c r="D20" s="13" t="s">
        <v>27</v>
      </c>
      <c r="E20" s="13">
        <v>80</v>
      </c>
      <c r="F20" s="13"/>
      <c r="G20" s="14"/>
    </row>
    <row r="21" s="1" customFormat="1" ht="84.75" spans="1:7">
      <c r="A21" s="8">
        <v>19</v>
      </c>
      <c r="B21" s="13" t="s">
        <v>123</v>
      </c>
      <c r="C21" s="13" t="s">
        <v>124</v>
      </c>
      <c r="D21" s="13" t="s">
        <v>27</v>
      </c>
      <c r="E21" s="13">
        <v>1</v>
      </c>
      <c r="F21" s="13"/>
      <c r="G21" s="14"/>
    </row>
    <row r="22" s="1" customFormat="1" ht="48.75" spans="1:7">
      <c r="A22" s="8">
        <v>20</v>
      </c>
      <c r="B22" s="13" t="s">
        <v>125</v>
      </c>
      <c r="C22" s="13" t="s">
        <v>126</v>
      </c>
      <c r="D22" s="13" t="s">
        <v>27</v>
      </c>
      <c r="E22" s="13">
        <v>4</v>
      </c>
      <c r="F22" s="13"/>
      <c r="G22" s="14"/>
    </row>
    <row r="23" s="1" customFormat="1" ht="96.75" spans="1:7">
      <c r="A23" s="8">
        <v>21</v>
      </c>
      <c r="B23" s="13" t="s">
        <v>127</v>
      </c>
      <c r="C23" s="13" t="s">
        <v>128</v>
      </c>
      <c r="D23" s="13" t="s">
        <v>27</v>
      </c>
      <c r="E23" s="13">
        <v>2</v>
      </c>
      <c r="F23" s="13"/>
      <c r="G23" s="14"/>
    </row>
    <row r="24" s="1" customFormat="1" ht="84.75" spans="1:7">
      <c r="A24" s="8">
        <v>22</v>
      </c>
      <c r="B24" s="13" t="s">
        <v>129</v>
      </c>
      <c r="C24" s="13" t="s">
        <v>130</v>
      </c>
      <c r="D24" s="13" t="s">
        <v>27</v>
      </c>
      <c r="E24" s="13">
        <v>1</v>
      </c>
      <c r="F24" s="13"/>
      <c r="G24" s="14"/>
    </row>
    <row r="25" s="1" customFormat="1" ht="228.75" spans="1:7">
      <c r="A25" s="8">
        <v>23</v>
      </c>
      <c r="B25" s="13" t="s">
        <v>131</v>
      </c>
      <c r="C25" s="13" t="s">
        <v>132</v>
      </c>
      <c r="D25" s="13" t="s">
        <v>27</v>
      </c>
      <c r="E25" s="13">
        <v>3</v>
      </c>
      <c r="F25" s="13"/>
      <c r="G25" s="14"/>
    </row>
    <row r="26" s="1" customFormat="1" ht="144.75" spans="1:7">
      <c r="A26" s="8">
        <v>25</v>
      </c>
      <c r="B26" s="13" t="s">
        <v>133</v>
      </c>
      <c r="C26" s="13" t="s">
        <v>134</v>
      </c>
      <c r="D26" s="13" t="s">
        <v>24</v>
      </c>
      <c r="E26" s="13">
        <v>1</v>
      </c>
      <c r="F26" s="13"/>
      <c r="G26" s="14"/>
    </row>
    <row r="27" s="1" customFormat="1" ht="108.75" spans="1:7">
      <c r="A27" s="8">
        <v>26</v>
      </c>
      <c r="B27" s="13" t="s">
        <v>135</v>
      </c>
      <c r="C27" s="13" t="s">
        <v>136</v>
      </c>
      <c r="D27" s="13" t="s">
        <v>24</v>
      </c>
      <c r="E27" s="13">
        <v>1</v>
      </c>
      <c r="F27" s="13"/>
      <c r="G27" s="14"/>
    </row>
    <row r="28" s="1" customFormat="1" ht="96.75" spans="1:7">
      <c r="A28" s="8">
        <v>27</v>
      </c>
      <c r="B28" s="13" t="s">
        <v>137</v>
      </c>
      <c r="C28" s="13" t="s">
        <v>138</v>
      </c>
      <c r="D28" s="13" t="s">
        <v>24</v>
      </c>
      <c r="E28" s="13">
        <v>1</v>
      </c>
      <c r="F28" s="13"/>
      <c r="G28" s="14"/>
    </row>
    <row r="29" s="1" customFormat="1" ht="216.75" spans="1:7">
      <c r="A29" s="8">
        <v>28</v>
      </c>
      <c r="B29" s="13" t="s">
        <v>139</v>
      </c>
      <c r="C29" s="13" t="s">
        <v>140</v>
      </c>
      <c r="D29" s="13" t="s">
        <v>39</v>
      </c>
      <c r="E29" s="13">
        <v>2</v>
      </c>
      <c r="F29" s="13"/>
      <c r="G29" s="14"/>
    </row>
    <row r="30" s="1" customFormat="1" ht="120.75" spans="1:7">
      <c r="A30" s="8">
        <v>29</v>
      </c>
      <c r="B30" s="13" t="s">
        <v>141</v>
      </c>
      <c r="C30" s="13" t="s">
        <v>142</v>
      </c>
      <c r="D30" s="13" t="s">
        <v>39</v>
      </c>
      <c r="E30" s="13">
        <v>1</v>
      </c>
      <c r="F30" s="13"/>
      <c r="G30" s="14"/>
    </row>
    <row r="31" s="1" customFormat="1" ht="144.75" spans="1:7">
      <c r="A31" s="8">
        <v>30</v>
      </c>
      <c r="B31" s="13" t="s">
        <v>143</v>
      </c>
      <c r="C31" s="13" t="s">
        <v>144</v>
      </c>
      <c r="D31" s="13" t="s">
        <v>27</v>
      </c>
      <c r="E31" s="13">
        <v>1</v>
      </c>
      <c r="F31" s="13"/>
      <c r="G31" s="14"/>
    </row>
    <row r="32" s="1" customFormat="1" ht="60.75" spans="1:7">
      <c r="A32" s="8">
        <v>31</v>
      </c>
      <c r="B32" s="13" t="s">
        <v>145</v>
      </c>
      <c r="C32" s="13" t="s">
        <v>146</v>
      </c>
      <c r="D32" s="13" t="s">
        <v>27</v>
      </c>
      <c r="E32" s="13">
        <v>1</v>
      </c>
      <c r="F32" s="13"/>
      <c r="G32" s="14"/>
    </row>
    <row r="33" s="1" customFormat="1" ht="24.75" spans="1:7">
      <c r="A33" s="8">
        <v>32</v>
      </c>
      <c r="B33" s="13" t="s">
        <v>147</v>
      </c>
      <c r="C33" s="13" t="s">
        <v>148</v>
      </c>
      <c r="D33" s="13" t="s">
        <v>27</v>
      </c>
      <c r="E33" s="13">
        <v>1</v>
      </c>
      <c r="F33" s="13"/>
      <c r="G33" s="14"/>
    </row>
    <row r="34" s="1" customFormat="1" ht="60.75" spans="1:7">
      <c r="A34" s="8">
        <v>33</v>
      </c>
      <c r="B34" s="13" t="s">
        <v>149</v>
      </c>
      <c r="C34" s="13" t="s">
        <v>150</v>
      </c>
      <c r="D34" s="13" t="s">
        <v>151</v>
      </c>
      <c r="E34" s="13">
        <v>1</v>
      </c>
      <c r="F34" s="13"/>
      <c r="G34" s="14"/>
    </row>
    <row r="35" ht="40" customHeight="1" spans="1:7">
      <c r="A35" s="17" t="s">
        <v>7</v>
      </c>
      <c r="B35" s="18"/>
      <c r="C35" s="18"/>
      <c r="D35" s="18"/>
      <c r="E35" s="18"/>
      <c r="F35" s="19"/>
      <c r="G35" s="7">
        <f>SUM(G3:G34)</f>
        <v>0</v>
      </c>
    </row>
  </sheetData>
  <mergeCells count="7">
    <mergeCell ref="F1:G1"/>
    <mergeCell ref="A35:F35"/>
    <mergeCell ref="A1:A2"/>
    <mergeCell ref="B1:B2"/>
    <mergeCell ref="C1:C2"/>
    <mergeCell ref="D1:D2"/>
    <mergeCell ref="E1:E2"/>
  </mergeCells>
  <printOptions horizontalCentered="1"/>
  <pageMargins left="0.57291666666667" right="0.57291666666667" top="0.59375" bottom="0" header="0.3" footer="0.3"/>
  <pageSetup paperSize="9" scale="93" orientation="portrait"/>
  <headerFooter/>
  <rowBreaks count="1" manualBreakCount="1">
    <brk id="3"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合计</vt:lpstr>
      <vt:lpstr>拆除工程</vt:lpstr>
      <vt:lpstr>新建工程</vt:lpstr>
      <vt:lpstr>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马泽明</cp:lastModifiedBy>
  <dcterms:created xsi:type="dcterms:W3CDTF">2025-11-18T10:12:00Z</dcterms:created>
  <dcterms:modified xsi:type="dcterms:W3CDTF">2025-11-21T07:05:06Z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AC45230029524DBCA59F476C7E34CACE_12</vt:lpwstr>
  </property>
  <property fmtid="{D5CDD505-2E9C-101B-9397-08002B2CF9AE}" pid="3" name="KSOProductBuildVer">
    <vt:lpwstr>2052-12.1.0.23542</vt:lpwstr>
  </property>
</Properties>
</file>