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<sst xmlns="http://schemas.openxmlformats.org/spreadsheetml/2006/main" count="348" uniqueCount="79">
  <si>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</si>
  <si>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</si>
  <si>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合同段：南郑区碑坝镇松树庵村路道路安全生命防护工程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</si>
  <si>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</si>
  <si>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</si>
  <si>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</si>
  <si>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</si>
  <si>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</si>
  <si>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</si>
  <si>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</si>
  <si>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</si>
  <si>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</si>
  <si>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</si>
  <si>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</si>
  <si>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</si>
  <si>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</si>
  <si>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</si>
  <si>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</si>
  <si>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</si>
  <si>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</si>
  <si>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</si>
  <si>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</si>
  <si>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</si>
  <si>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</si>
  <si>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</si>
  <si>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</si>
  <si>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</si>
  <si>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</si>
  <si>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</si>
  <si>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</si>
  <si>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</si>
  <si>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</si>
  <si>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</si>
  <si>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</si>
  <si>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</si>
  <si>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</si>
  <si>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</si>
  <si>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</si>
  <si>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</si>
  <si>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</si>
  <si>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</si>
  <si>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</si>
  <si>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</si>
  <si>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</si>
  <si>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</si>
  <si>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</si>
  <si>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</si>
  <si>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</si>
  <si>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</si>
  <si>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</si>
  <si>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第100章 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</si>
  <si>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</si>
  <si>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</si>
  <si>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</si>
  <si>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</si>
  <si>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</si>
  <si>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</si>
  <si>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</si>
  <si>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</si>
  <si>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</si>
  <si>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</si>
  <si>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</si>
  <si>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</si>
  <si>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</si>
  <si>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</si>
  <si>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</si>
  <si>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</si>
  <si>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</si>
  <si>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</si>
  <si>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</si>
  <si>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</si>
  <si>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-C</t>
  </si>
  <si>
    <t>单圆柱标志（A+A=70+70）</t>
  </si>
  <si>
    <t>单圆柱标志（D+A=60+70）</t>
  </si>
  <si>
    <t>604-13</t>
  </si>
  <si>
    <t>道路反光镜</t>
  </si>
  <si>
    <t>凸面镜(D=80)</t>
  </si>
  <si>
    <t xml:space="preserve">  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</si>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</sst>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8"/>
      <color rgb="FF000000"/>
      <name val="Arial Narrow"/>
      <charset val="134"/>
    </font>
    <font>
      <sz val="12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5" fillId="2" borderId="5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5" workbookViewId="0">
      <selection activeCell="A5" sqref="$A1:$XFD1048576"/>
    </sheetView>
  </sheetViews>
  <sheetFormatPr defaultColWidth="9" defaultRowHeight="13.5" outlineLevelCol="6"/>
  <cols>
    <col min="1" max="1" width="7.625" style="1" customWidth="1"/>
    <col min="2" max="2" width="6.66666666666667" style="1" customWidth="1"/>
    <col min="3" max="3" width="8.33333333333333" style="1" customWidth="1"/>
    <col min="4" max="4" width="28.8333333333333" style="1" customWidth="1"/>
    <col min="5" max="5" width="25" style="1" customWidth="1"/>
    <col min="6" max="6" width="11.6666666666667" style="2" customWidth="1"/>
    <col min="7" max="7" width="7" style="1" customWidth="1"/>
    <col min="8" max="16384" width="9" style="1"/>
  </cols>
  <sheetData>
    <row r="1" ht="42" customHeight="1" spans="1:7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24" t="s">
        <v>0</v>
      </c>
      <c r="G1" s="3" t="s">
        <v>0</v>
      </c>
    </row>
    <row r="2" ht="27" customHeight="1" spans="1:7">
      <c r="A2" s="3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3" t="s">
        <v>0</v>
      </c>
    </row>
    <row r="3" ht="16" customHeight="1" spans="1:7">
      <c r="A3" s="3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3" t="s">
        <v>0</v>
      </c>
    </row>
    <row r="4" ht="25" customHeight="1" spans="1:7">
      <c r="A4" s="3" t="s">
        <v>0</v>
      </c>
      <c r="B4" s="36" t="s">
        <v>4</v>
      </c>
      <c r="C4" s="36" t="s">
        <v>5</v>
      </c>
      <c r="D4" s="36" t="s">
        <v>6</v>
      </c>
      <c r="E4" s="36" t="s">
        <v>0</v>
      </c>
      <c r="F4" s="37" t="s">
        <v>7</v>
      </c>
      <c r="G4" s="3" t="s">
        <v>0</v>
      </c>
    </row>
    <row r="5" ht="54" customHeight="1" spans="1:7">
      <c r="A5" s="3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28">
        <f>第100章!F13</f>
        <v>0</v>
      </c>
      <c r="G5" s="3" t="s">
        <v>0</v>
      </c>
    </row>
    <row r="6" ht="54" customHeight="1" spans="1:7">
      <c r="A6" s="3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28">
        <f>第600章!F19</f>
        <v>0</v>
      </c>
      <c r="G6" s="3" t="s">
        <v>0</v>
      </c>
    </row>
    <row r="7" ht="54" customHeight="1" spans="1:7">
      <c r="A7" s="3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28">
        <f>F6+F5</f>
        <v>0</v>
      </c>
      <c r="G7" s="3" t="s">
        <v>0</v>
      </c>
    </row>
    <row r="8" ht="54" customHeight="1" spans="1:7">
      <c r="A8" s="3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28" t="s">
        <v>0</v>
      </c>
      <c r="G8" s="3" t="s">
        <v>0</v>
      </c>
    </row>
    <row r="9" ht="54" customHeight="1" spans="1:7">
      <c r="A9" s="3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28">
        <f>F7</f>
        <v>0</v>
      </c>
      <c r="G9" s="3" t="s">
        <v>0</v>
      </c>
    </row>
    <row r="10" ht="54" customHeight="1" spans="1:7">
      <c r="A10" s="3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28" t="s">
        <v>0</v>
      </c>
      <c r="G10" s="3" t="s">
        <v>0</v>
      </c>
    </row>
    <row r="11" ht="54" customHeight="1" spans="1:7">
      <c r="A11" s="3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28" t="s">
        <v>0</v>
      </c>
      <c r="G11" s="3" t="s">
        <v>0</v>
      </c>
    </row>
    <row r="12" ht="54" customHeight="1" spans="1:7">
      <c r="A12" s="3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28">
        <f>F9</f>
        <v>0</v>
      </c>
      <c r="G12" s="3" t="s">
        <v>0</v>
      </c>
    </row>
    <row r="13" ht="232" customHeight="1" spans="1:7">
      <c r="A13" s="3" t="s">
        <v>0</v>
      </c>
      <c r="B13" s="13" t="s">
        <v>0</v>
      </c>
      <c r="C13" s="13" t="s">
        <v>0</v>
      </c>
      <c r="D13" s="13" t="s">
        <v>0</v>
      </c>
      <c r="E13" s="13" t="s">
        <v>0</v>
      </c>
      <c r="F13" s="28" t="s">
        <v>0</v>
      </c>
      <c r="G13" s="3" t="s">
        <v>0</v>
      </c>
    </row>
    <row r="14" ht="15" customHeight="1" spans="1:7">
      <c r="A14" s="3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23" t="s">
        <v>27</v>
      </c>
      <c r="G14" s="3" t="s">
        <v>0</v>
      </c>
    </row>
    <row r="15" ht="12" customHeight="1" spans="1:7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24" t="s">
        <v>0</v>
      </c>
      <c r="G15" s="3" t="s">
        <v>0</v>
      </c>
    </row>
  </sheetData>
  <sheetProtection algorithmName="SHA-512" hashValue="QJgfE5D8OigmZO4QSYEIoDtEZaqVDGXQlTVJOZxBF851Q+dfqtu5wx1xg+1FQruEulG6dMCtWolDfzPQwkp2PQ==" saltValue="O7cmwwwVbh1s7MBfKHb1WA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43"/>
  <sheetViews>
    <sheetView workbookViewId="0">
      <selection activeCell="F8" sqref="F8:F11"/>
    </sheetView>
  </sheetViews>
  <sheetFormatPr defaultColWidth="9" defaultRowHeight="13.5" outlineLevelCol="7"/>
  <cols>
    <col min="1" max="1" width="5.87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7" width="10" style="25" customWidth="1"/>
    <col min="8" max="8" width="7" customWidth="1"/>
  </cols>
  <sheetData>
    <row r="1" ht="37" customHeight="1"/>
    <row r="2" ht="27" customHeight="1" spans="1:8">
      <c r="A2" s="26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5" t="s">
        <v>0</v>
      </c>
      <c r="G2" s="5" t="s">
        <v>0</v>
      </c>
      <c r="H2" s="26" t="s">
        <v>0</v>
      </c>
    </row>
    <row r="3" ht="16" customHeight="1" spans="1:8">
      <c r="A3" s="26" t="s">
        <v>0</v>
      </c>
      <c r="B3" s="6" t="s">
        <v>2</v>
      </c>
      <c r="C3" s="6" t="s">
        <v>0</v>
      </c>
      <c r="D3" s="7" t="s">
        <v>0</v>
      </c>
      <c r="E3" s="7" t="s">
        <v>0</v>
      </c>
      <c r="F3" s="8" t="s">
        <v>0</v>
      </c>
      <c r="G3" s="8" t="s">
        <v>29</v>
      </c>
      <c r="H3" s="26" t="s">
        <v>0</v>
      </c>
    </row>
    <row r="4" ht="22" customHeight="1" spans="1:8">
      <c r="A4" s="26" t="s">
        <v>0</v>
      </c>
      <c r="B4" s="9" t="s">
        <v>30</v>
      </c>
      <c r="C4" s="9" t="s">
        <v>0</v>
      </c>
      <c r="D4" s="9" t="s">
        <v>0</v>
      </c>
      <c r="E4" s="9" t="s">
        <v>0</v>
      </c>
      <c r="F4" s="10" t="s">
        <v>0</v>
      </c>
      <c r="G4" s="10" t="s">
        <v>0</v>
      </c>
      <c r="H4" s="26" t="s">
        <v>0</v>
      </c>
    </row>
    <row r="5" ht="17" customHeight="1" spans="1:8">
      <c r="A5" s="26" t="s">
        <v>0</v>
      </c>
      <c r="B5" s="11" t="s">
        <v>31</v>
      </c>
      <c r="C5" s="11" t="s">
        <v>32</v>
      </c>
      <c r="D5" s="11" t="s">
        <v>33</v>
      </c>
      <c r="E5" s="11" t="s">
        <v>34</v>
      </c>
      <c r="F5" s="12" t="s">
        <v>35</v>
      </c>
      <c r="G5" s="12" t="s">
        <v>36</v>
      </c>
      <c r="H5" s="26" t="s">
        <v>0</v>
      </c>
    </row>
    <row r="6" ht="54" customHeight="1" spans="1:8">
      <c r="A6" s="26" t="s">
        <v>0</v>
      </c>
      <c r="B6" s="13" t="s">
        <v>37</v>
      </c>
      <c r="C6" s="14" t="s">
        <v>38</v>
      </c>
      <c r="D6" s="13" t="s">
        <v>0</v>
      </c>
      <c r="E6" s="27" t="s">
        <v>0</v>
      </c>
      <c r="F6" s="28" t="s">
        <v>0</v>
      </c>
      <c r="G6" s="28" t="s">
        <v>0</v>
      </c>
      <c r="H6" s="26" t="s">
        <v>0</v>
      </c>
    </row>
    <row r="7" ht="54" customHeight="1" spans="1:8">
      <c r="A7" s="26" t="s">
        <v>0</v>
      </c>
      <c r="B7" s="13" t="s">
        <v>39</v>
      </c>
      <c r="C7" s="14" t="s">
        <v>40</v>
      </c>
      <c r="D7" s="13" t="s">
        <v>0</v>
      </c>
      <c r="E7" s="27" t="s">
        <v>0</v>
      </c>
      <c r="F7" s="28" t="s">
        <v>0</v>
      </c>
      <c r="G7" s="28" t="s">
        <v>0</v>
      </c>
      <c r="H7" s="26" t="s">
        <v>0</v>
      </c>
    </row>
    <row r="8" ht="54" customHeight="1" spans="1:8">
      <c r="A8" s="26" t="s">
        <v>0</v>
      </c>
      <c r="B8" s="13" t="s">
        <v>41</v>
      </c>
      <c r="C8" s="14" t="s">
        <v>42</v>
      </c>
      <c r="D8" s="13" t="s">
        <v>43</v>
      </c>
      <c r="E8" s="27">
        <v>1</v>
      </c>
      <c r="F8" s="29">
        <f>第600章!F19*0.3/100</f>
        <v>0</v>
      </c>
      <c r="G8" s="28">
        <f t="shared" ref="G8:G11" si="0">F8*E8</f>
        <v>0</v>
      </c>
      <c r="H8" s="26" t="s">
        <v>0</v>
      </c>
    </row>
    <row r="9" ht="54" customHeight="1" spans="1:8">
      <c r="A9" s="26" t="s">
        <v>0</v>
      </c>
      <c r="B9" s="13" t="s">
        <v>44</v>
      </c>
      <c r="C9" s="14" t="s">
        <v>45</v>
      </c>
      <c r="D9" s="13" t="s">
        <v>43</v>
      </c>
      <c r="E9" s="27">
        <v>1</v>
      </c>
      <c r="F9" s="29">
        <f>第600章!F19*0.1/100</f>
        <v>0</v>
      </c>
      <c r="G9" s="28">
        <f t="shared" si="0"/>
        <v>0</v>
      </c>
      <c r="H9" s="26" t="s">
        <v>0</v>
      </c>
    </row>
    <row r="10" ht="54" customHeight="1" spans="1:8">
      <c r="A10" s="26" t="s">
        <v>0</v>
      </c>
      <c r="B10" s="13" t="s">
        <v>46</v>
      </c>
      <c r="C10" s="14" t="s">
        <v>47</v>
      </c>
      <c r="D10" s="13" t="s">
        <v>0</v>
      </c>
      <c r="E10" s="27" t="s">
        <v>0</v>
      </c>
      <c r="F10" s="29" t="s">
        <v>0</v>
      </c>
      <c r="G10" s="28" t="s">
        <v>0</v>
      </c>
      <c r="H10" s="26" t="s">
        <v>0</v>
      </c>
    </row>
    <row r="11" ht="54" customHeight="1" spans="1:8">
      <c r="A11" s="26" t="s">
        <v>0</v>
      </c>
      <c r="B11" s="13" t="s">
        <v>48</v>
      </c>
      <c r="C11" s="14" t="s">
        <v>49</v>
      </c>
      <c r="D11" s="13" t="s">
        <v>43</v>
      </c>
      <c r="E11" s="27">
        <v>1</v>
      </c>
      <c r="F11" s="29">
        <f>第600章!F19*1.5/100</f>
        <v>0</v>
      </c>
      <c r="G11" s="28">
        <f t="shared" si="0"/>
        <v>0</v>
      </c>
      <c r="H11" s="26" t="s">
        <v>0</v>
      </c>
    </row>
    <row r="12" ht="54" customHeight="1" spans="1:8">
      <c r="A12" s="26" t="s">
        <v>0</v>
      </c>
      <c r="B12" s="13" t="s">
        <v>0</v>
      </c>
      <c r="C12" s="14" t="s">
        <v>0</v>
      </c>
      <c r="D12" s="13" t="s">
        <v>0</v>
      </c>
      <c r="E12" s="27" t="s">
        <v>0</v>
      </c>
      <c r="F12" s="28" t="s">
        <v>0</v>
      </c>
      <c r="G12" s="28" t="s">
        <v>0</v>
      </c>
      <c r="H12" s="26" t="s">
        <v>0</v>
      </c>
    </row>
    <row r="13" ht="54" customHeight="1" spans="1:8">
      <c r="A13" s="26" t="s">
        <v>0</v>
      </c>
      <c r="B13" s="30" t="s">
        <v>50</v>
      </c>
      <c r="C13" s="31"/>
      <c r="D13" s="30" t="s">
        <v>51</v>
      </c>
      <c r="E13" s="31" t="s">
        <v>0</v>
      </c>
      <c r="F13" s="32">
        <f>SUM(G8:G11)</f>
        <v>0</v>
      </c>
      <c r="G13" s="33" t="s">
        <v>0</v>
      </c>
      <c r="H13" s="26" t="s">
        <v>0</v>
      </c>
    </row>
    <row r="14" ht="15" customHeight="1" spans="1:8">
      <c r="A14" s="26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34" t="s">
        <v>0</v>
      </c>
      <c r="G14" s="23" t="s">
        <v>52</v>
      </c>
      <c r="H14" s="26" t="s">
        <v>0</v>
      </c>
    </row>
    <row r="15" ht="12" customHeight="1" spans="1:8">
      <c r="A15" s="26" t="s">
        <v>0</v>
      </c>
      <c r="B15" s="26" t="s">
        <v>0</v>
      </c>
      <c r="C15" s="26" t="s">
        <v>0</v>
      </c>
      <c r="D15" s="26" t="s">
        <v>0</v>
      </c>
      <c r="E15" s="26" t="s">
        <v>0</v>
      </c>
      <c r="F15" s="35" t="s">
        <v>0</v>
      </c>
      <c r="G15" s="35" t="s">
        <v>0</v>
      </c>
      <c r="H15" s="26" t="s">
        <v>0</v>
      </c>
    </row>
    <row r="16" ht="42" customHeight="1" spans="1:8">
      <c r="A16" s="26" t="s">
        <v>0</v>
      </c>
      <c r="B16" s="26" t="s">
        <v>0</v>
      </c>
      <c r="C16" s="26" t="s">
        <v>0</v>
      </c>
      <c r="D16" s="26" t="s">
        <v>0</v>
      </c>
      <c r="E16" s="26" t="s">
        <v>0</v>
      </c>
      <c r="F16" s="35" t="s">
        <v>0</v>
      </c>
      <c r="G16" s="35" t="s">
        <v>0</v>
      </c>
      <c r="H16" s="26" t="s">
        <v>0</v>
      </c>
    </row>
    <row r="17" customFormat="1" spans="6:7">
      <c r="F17" s="25"/>
      <c r="G17" s="25"/>
    </row>
    <row r="18" customFormat="1" spans="6:7">
      <c r="F18" s="25"/>
      <c r="G18" s="25"/>
    </row>
    <row r="19" customFormat="1" spans="6:7">
      <c r="F19" s="25"/>
      <c r="G19" s="25"/>
    </row>
    <row r="20" customFormat="1" spans="6:7">
      <c r="F20" s="25"/>
      <c r="G20" s="25"/>
    </row>
    <row r="21" customFormat="1" spans="6:7">
      <c r="F21" s="25"/>
      <c r="G21" s="25"/>
    </row>
    <row r="22" customFormat="1" spans="6:7">
      <c r="F22" s="25"/>
      <c r="G22" s="25"/>
    </row>
    <row r="23" customFormat="1" spans="6:7">
      <c r="F23" s="25"/>
      <c r="G23" s="25"/>
    </row>
    <row r="24" customFormat="1" spans="6:7">
      <c r="F24" s="25"/>
      <c r="G24" s="25"/>
    </row>
    <row r="25" customFormat="1" spans="6:7">
      <c r="F25" s="25"/>
      <c r="G25" s="25"/>
    </row>
    <row r="26" customFormat="1" spans="6:7">
      <c r="F26" s="25"/>
      <c r="G26" s="25"/>
    </row>
    <row r="27" customFormat="1" spans="6:7">
      <c r="F27" s="25"/>
      <c r="G27" s="25"/>
    </row>
    <row r="28" customFormat="1" spans="6:7">
      <c r="F28" s="25"/>
      <c r="G28" s="25"/>
    </row>
    <row r="29" customFormat="1" spans="6:7">
      <c r="F29" s="25"/>
      <c r="G29" s="25"/>
    </row>
    <row r="30" customFormat="1" spans="6:7">
      <c r="F30" s="25"/>
      <c r="G30" s="25"/>
    </row>
    <row r="31" customFormat="1" spans="6:7">
      <c r="F31" s="25"/>
      <c r="G31" s="25"/>
    </row>
    <row r="32" customFormat="1" spans="6:7">
      <c r="F32" s="25"/>
      <c r="G32" s="25"/>
    </row>
    <row r="33" customFormat="1" spans="6:7">
      <c r="F33" s="25"/>
      <c r="G33" s="25"/>
    </row>
    <row r="34" customFormat="1" spans="6:7">
      <c r="F34" s="25"/>
      <c r="G34" s="25"/>
    </row>
    <row r="35" customFormat="1" spans="6:7">
      <c r="F35" s="25"/>
      <c r="G35" s="25"/>
    </row>
    <row r="36" customFormat="1" spans="6:7">
      <c r="F36" s="25"/>
      <c r="G36" s="25"/>
    </row>
    <row r="37" customFormat="1" spans="6:7">
      <c r="F37" s="25"/>
      <c r="G37" s="25"/>
    </row>
    <row r="38" customFormat="1" spans="6:7">
      <c r="F38" s="25"/>
      <c r="G38" s="25"/>
    </row>
    <row r="39" customFormat="1" spans="6:7">
      <c r="F39" s="25"/>
      <c r="G39" s="25"/>
    </row>
    <row r="40" customFormat="1" spans="6:7">
      <c r="F40" s="25"/>
      <c r="G40" s="25"/>
    </row>
    <row r="41" customFormat="1" spans="6:7">
      <c r="F41" s="25"/>
      <c r="G41" s="25"/>
    </row>
    <row r="42" customFormat="1" spans="6:7">
      <c r="F42" s="25"/>
      <c r="G42" s="25"/>
    </row>
    <row r="43" customFormat="1" spans="6:7">
      <c r="F43" s="25"/>
      <c r="G43" s="25"/>
    </row>
  </sheetData>
  <sheetProtection algorithmName="SHA-512" hashValue="pgBozw1qj0yMoH+LCaWF0J2l5Ge5ZmAxm+CtcF8JbT4wryweDG2p8drb7isj+EC1bGPaRODDRFqucLOyG9fh8w==" saltValue="HHbeW3U7KZA53H1y7DcBUQ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opLeftCell="A8" workbookViewId="0">
      <selection activeCell="F7" sqref="F7:F17"/>
    </sheetView>
  </sheetViews>
  <sheetFormatPr defaultColWidth="9" defaultRowHeight="13.5" outlineLevelCol="7"/>
  <cols>
    <col min="1" max="1" width="4" style="1" customWidth="1"/>
    <col min="2" max="2" width="9" style="1"/>
    <col min="3" max="3" width="31.25" style="1" customWidth="1"/>
    <col min="4" max="6" width="9" style="1"/>
    <col min="7" max="7" width="9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29</v>
      </c>
      <c r="H2" s="3" t="s">
        <v>0</v>
      </c>
    </row>
    <row r="3" ht="22" customHeight="1" spans="1:8">
      <c r="A3" s="3" t="s">
        <v>0</v>
      </c>
      <c r="B3" s="9" t="s">
        <v>53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17" customHeight="1" spans="1:8">
      <c r="A4" s="3" t="s">
        <v>0</v>
      </c>
      <c r="B4" s="11" t="s">
        <v>31</v>
      </c>
      <c r="C4" s="11" t="s">
        <v>32</v>
      </c>
      <c r="D4" s="11" t="s">
        <v>33</v>
      </c>
      <c r="E4" s="11" t="s">
        <v>34</v>
      </c>
      <c r="F4" s="11" t="s">
        <v>35</v>
      </c>
      <c r="G4" s="12" t="s">
        <v>36</v>
      </c>
      <c r="H4" s="3" t="s">
        <v>0</v>
      </c>
    </row>
    <row r="5" ht="35" customHeight="1" spans="1:8">
      <c r="A5" s="3" t="s">
        <v>0</v>
      </c>
      <c r="B5" s="13" t="s">
        <v>54</v>
      </c>
      <c r="C5" s="14" t="s">
        <v>55</v>
      </c>
      <c r="D5" s="13" t="s">
        <v>0</v>
      </c>
      <c r="E5" s="15" t="s">
        <v>0</v>
      </c>
      <c r="F5" s="15" t="s">
        <v>0</v>
      </c>
      <c r="G5" s="16" t="s">
        <v>0</v>
      </c>
      <c r="H5" s="3" t="s">
        <v>0</v>
      </c>
    </row>
    <row r="6" ht="35" customHeight="1" spans="1:8">
      <c r="A6" s="3" t="s">
        <v>0</v>
      </c>
      <c r="B6" s="13" t="s">
        <v>56</v>
      </c>
      <c r="C6" s="14" t="s">
        <v>57</v>
      </c>
      <c r="D6" s="13" t="s">
        <v>0</v>
      </c>
      <c r="E6" s="15" t="s">
        <v>0</v>
      </c>
      <c r="F6" s="15" t="s">
        <v>0</v>
      </c>
      <c r="G6" s="16" t="s">
        <v>0</v>
      </c>
      <c r="H6" s="3" t="s">
        <v>0</v>
      </c>
    </row>
    <row r="7" ht="35" customHeight="1" spans="1:8">
      <c r="A7" s="3" t="s">
        <v>0</v>
      </c>
      <c r="B7" s="13" t="s">
        <v>41</v>
      </c>
      <c r="C7" s="14" t="s">
        <v>58</v>
      </c>
      <c r="D7" s="13" t="s">
        <v>59</v>
      </c>
      <c r="E7" s="15">
        <v>2782</v>
      </c>
      <c r="F7" s="17"/>
      <c r="G7" s="16">
        <f t="shared" ref="G7:G9" si="0">F7*E7</f>
        <v>0</v>
      </c>
      <c r="H7" s="3" t="s">
        <v>0</v>
      </c>
    </row>
    <row r="8" ht="35" customHeight="1" spans="1:8">
      <c r="A8" s="3" t="s">
        <v>0</v>
      </c>
      <c r="B8" s="13" t="s">
        <v>60</v>
      </c>
      <c r="C8" s="14" t="s">
        <v>61</v>
      </c>
      <c r="D8" s="13" t="s">
        <v>62</v>
      </c>
      <c r="E8" s="15">
        <v>20</v>
      </c>
      <c r="F8" s="17"/>
      <c r="G8" s="16">
        <f t="shared" si="0"/>
        <v>0</v>
      </c>
      <c r="H8" s="3" t="s">
        <v>0</v>
      </c>
    </row>
    <row r="9" ht="35" customHeight="1" spans="1:8">
      <c r="A9" s="3" t="s">
        <v>0</v>
      </c>
      <c r="B9" s="13" t="s">
        <v>63</v>
      </c>
      <c r="C9" s="14" t="s">
        <v>64</v>
      </c>
      <c r="D9" s="13" t="s">
        <v>62</v>
      </c>
      <c r="E9" s="15">
        <v>11</v>
      </c>
      <c r="F9" s="17"/>
      <c r="G9" s="16">
        <f t="shared" si="0"/>
        <v>0</v>
      </c>
      <c r="H9" s="3" t="s">
        <v>0</v>
      </c>
    </row>
    <row r="10" ht="35" customHeight="1" spans="1:8">
      <c r="A10" s="3" t="s">
        <v>0</v>
      </c>
      <c r="B10" s="13" t="s">
        <v>65</v>
      </c>
      <c r="C10" s="14" t="s">
        <v>66</v>
      </c>
      <c r="D10" s="13" t="s">
        <v>0</v>
      </c>
      <c r="E10" s="15" t="s">
        <v>0</v>
      </c>
      <c r="F10" s="17"/>
      <c r="G10" s="16" t="s">
        <v>0</v>
      </c>
      <c r="H10" s="3" t="s">
        <v>0</v>
      </c>
    </row>
    <row r="11" ht="35" customHeight="1" spans="1:8">
      <c r="A11" s="3" t="s">
        <v>0</v>
      </c>
      <c r="B11" s="13" t="s">
        <v>67</v>
      </c>
      <c r="C11" s="14" t="s">
        <v>68</v>
      </c>
      <c r="D11" s="13" t="s">
        <v>0</v>
      </c>
      <c r="E11" s="15" t="s">
        <v>0</v>
      </c>
      <c r="F11" s="17"/>
      <c r="G11" s="16" t="s">
        <v>0</v>
      </c>
      <c r="H11" s="3" t="s">
        <v>0</v>
      </c>
    </row>
    <row r="12" ht="35" customHeight="1" spans="1:8">
      <c r="A12" s="3" t="s">
        <v>0</v>
      </c>
      <c r="B12" s="13" t="s">
        <v>41</v>
      </c>
      <c r="C12" s="14" t="s">
        <v>69</v>
      </c>
      <c r="D12" s="13" t="s">
        <v>62</v>
      </c>
      <c r="E12" s="15">
        <v>2</v>
      </c>
      <c r="F12" s="17"/>
      <c r="G12" s="16">
        <f t="shared" ref="G12:G15" si="1">F12*E12</f>
        <v>0</v>
      </c>
      <c r="H12" s="3" t="s">
        <v>0</v>
      </c>
    </row>
    <row r="13" ht="35" customHeight="1" spans="1:8">
      <c r="A13" s="3" t="s">
        <v>0</v>
      </c>
      <c r="B13" s="13" t="s">
        <v>44</v>
      </c>
      <c r="C13" s="14" t="s">
        <v>70</v>
      </c>
      <c r="D13" s="13" t="s">
        <v>62</v>
      </c>
      <c r="E13" s="15">
        <v>9</v>
      </c>
      <c r="F13" s="17"/>
      <c r="G13" s="16">
        <f t="shared" si="1"/>
        <v>0</v>
      </c>
      <c r="H13" s="3" t="s">
        <v>0</v>
      </c>
    </row>
    <row r="14" ht="35" customHeight="1" spans="1:8">
      <c r="A14" s="3" t="s">
        <v>0</v>
      </c>
      <c r="B14" s="13" t="s">
        <v>71</v>
      </c>
      <c r="C14" s="14" t="s">
        <v>72</v>
      </c>
      <c r="D14" s="13" t="s">
        <v>62</v>
      </c>
      <c r="E14" s="15">
        <v>4</v>
      </c>
      <c r="F14" s="17"/>
      <c r="G14" s="16">
        <f t="shared" si="1"/>
        <v>0</v>
      </c>
      <c r="H14" s="3" t="s">
        <v>0</v>
      </c>
    </row>
    <row r="15" ht="35" customHeight="1" spans="1:8">
      <c r="A15" s="3" t="s">
        <v>0</v>
      </c>
      <c r="B15" s="13" t="s">
        <v>63</v>
      </c>
      <c r="C15" s="14" t="s">
        <v>73</v>
      </c>
      <c r="D15" s="13" t="s">
        <v>62</v>
      </c>
      <c r="E15" s="15">
        <v>1</v>
      </c>
      <c r="F15" s="17"/>
      <c r="G15" s="16">
        <f t="shared" si="1"/>
        <v>0</v>
      </c>
      <c r="H15" s="3" t="s">
        <v>0</v>
      </c>
    </row>
    <row r="16" ht="35" customHeight="1" spans="1:8">
      <c r="A16" s="3" t="s">
        <v>0</v>
      </c>
      <c r="B16" s="13" t="s">
        <v>74</v>
      </c>
      <c r="C16" s="14" t="s">
        <v>75</v>
      </c>
      <c r="D16" s="13" t="s">
        <v>0</v>
      </c>
      <c r="E16" s="15" t="s">
        <v>0</v>
      </c>
      <c r="F16" s="17"/>
      <c r="G16" s="16" t="s">
        <v>0</v>
      </c>
      <c r="H16" s="3" t="s">
        <v>0</v>
      </c>
    </row>
    <row r="17" ht="35" customHeight="1" spans="1:8">
      <c r="A17" s="3" t="s">
        <v>0</v>
      </c>
      <c r="B17" s="13" t="s">
        <v>41</v>
      </c>
      <c r="C17" s="14" t="s">
        <v>76</v>
      </c>
      <c r="D17" s="13" t="s">
        <v>62</v>
      </c>
      <c r="E17" s="15">
        <v>1</v>
      </c>
      <c r="F17" s="17"/>
      <c r="G17" s="16">
        <f>F17*E17</f>
        <v>0</v>
      </c>
      <c r="H17" s="3" t="s">
        <v>0</v>
      </c>
    </row>
    <row r="18" ht="54" customHeight="1" spans="1:8">
      <c r="A18" s="3" t="s">
        <v>0</v>
      </c>
      <c r="B18" s="13" t="s">
        <v>0</v>
      </c>
      <c r="C18" s="14" t="s">
        <v>0</v>
      </c>
      <c r="D18" s="13" t="s">
        <v>0</v>
      </c>
      <c r="E18" s="15" t="s">
        <v>0</v>
      </c>
      <c r="F18" s="15" t="s">
        <v>0</v>
      </c>
      <c r="G18" s="16" t="s">
        <v>0</v>
      </c>
      <c r="H18" s="3" t="s">
        <v>0</v>
      </c>
    </row>
    <row r="19" ht="57" customHeight="1" spans="1:8">
      <c r="A19" s="3" t="s">
        <v>0</v>
      </c>
      <c r="B19" s="18" t="s">
        <v>77</v>
      </c>
      <c r="C19" s="19"/>
      <c r="D19" s="18" t="s">
        <v>51</v>
      </c>
      <c r="E19" s="19" t="s">
        <v>0</v>
      </c>
      <c r="F19" s="20">
        <f>SUM(G7:G17)</f>
        <v>0</v>
      </c>
      <c r="G19" s="21" t="s">
        <v>0</v>
      </c>
      <c r="H19" s="3" t="s">
        <v>0</v>
      </c>
    </row>
    <row r="20" ht="15" customHeight="1" spans="1:8">
      <c r="A20" s="3" t="s">
        <v>0</v>
      </c>
      <c r="B20" s="22" t="s">
        <v>78</v>
      </c>
      <c r="C20" s="22" t="s">
        <v>0</v>
      </c>
      <c r="D20" s="22" t="s">
        <v>0</v>
      </c>
      <c r="E20" s="22" t="s">
        <v>0</v>
      </c>
      <c r="F20" s="22" t="s">
        <v>0</v>
      </c>
      <c r="G20" s="23" t="s">
        <v>52</v>
      </c>
      <c r="H20" s="3" t="s">
        <v>0</v>
      </c>
    </row>
    <row r="21" ht="12" customHeight="1" spans="1:8">
      <c r="A21" s="3" t="s">
        <v>0</v>
      </c>
      <c r="B21" s="3" t="s">
        <v>0</v>
      </c>
      <c r="C21" s="3" t="s">
        <v>0</v>
      </c>
      <c r="D21" s="3" t="s">
        <v>0</v>
      </c>
      <c r="E21" s="3" t="s">
        <v>0</v>
      </c>
      <c r="F21" s="3" t="s">
        <v>0</v>
      </c>
      <c r="G21" s="24" t="s">
        <v>0</v>
      </c>
      <c r="H21" s="3" t="s">
        <v>0</v>
      </c>
    </row>
  </sheetData>
  <sheetProtection algorithmName="SHA-512" hashValue="ip54i/P/48UoT2IrwyZBvWfDyBEWWY90oc9fR5zAxS8ZsW9ttHM3douK1HsH5Dj8wQU1Vv+QjUj88L9p5wtUQA==" saltValue="gXmmggTSMB9nQ49pY3ptTg==" spinCount="100000" sheet="1" objects="1"/>
  <mergeCells count="8">
    <mergeCell ref="B1:G1"/>
    <mergeCell ref="B2:C2"/>
    <mergeCell ref="D2:F2"/>
    <mergeCell ref="B3:G3"/>
    <mergeCell ref="B19:C19"/>
    <mergeCell ref="D19:E19"/>
    <mergeCell ref="F19:G19"/>
    <mergeCell ref="B20:F20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2025-07-04T09:03:46Z</dcterms:created>
  <dcterms:modified xsi:type="dcterms:W3CDTF">2025-07-04T09:12:11Z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6B4D67EE62FA45C7B76A3183A4AC8419_12</vt:lpwstr>
  </property>
  <property fmtid="{D5CDD505-2E9C-101B-9397-08002B2CF9AE}" pid="3" name="KSOProductBuildVer">
    <vt:lpwstr>2052-12.1.0.21541</vt:lpwstr>
  </property>
</Properties>
</file>