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2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<sst xmlns="http://schemas.openxmlformats.org/spreadsheetml/2006/main" count="354" uniqueCount="77">
  <si>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</si>
  <si>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</si>
  <si>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合同段：南郑区碑坝镇西元路道路安全生命防护工程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</si>
  <si>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</si>
  <si>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</si>
  <si>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</si>
  <si>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</si>
  <si>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</si>
  <si>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</si>
  <si>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</si>
  <si>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</si>
  <si>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</si>
  <si>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</si>
  <si>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</si>
  <si>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</si>
  <si>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</si>
  <si>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</si>
  <si>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</si>
  <si>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</si>
  <si>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</si>
  <si>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</si>
  <si>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</si>
  <si>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</si>
  <si>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</si>
  <si>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</si>
  <si>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</si>
  <si>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</si>
  <si>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</si>
  <si>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</si>
  <si>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</si>
  <si>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</si>
  <si>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</si>
  <si>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</si>
  <si>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</si>
  <si>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</si>
  <si>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</si>
  <si>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</si>
  <si>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</si>
  <si>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</si>
  <si>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</si>
  <si>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</si>
  <si>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</si>
  <si>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</si>
  <si>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</si>
  <si>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</si>
  <si>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</si>
  <si>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</si>
  <si>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</si>
  <si>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</si>
  <si>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</si>
  <si>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第100章 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</si>
  <si>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</si>
  <si>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</si>
  <si>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</si>
  <si>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</si>
  <si>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</si>
  <si>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</si>
  <si>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</si>
  <si>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</si>
  <si>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</si>
  <si>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1016</t>
  </si>
  <si>
    <t>-c</t>
  </si>
  <si>
    <t>波形梁钢护栏端头AT1-1</t>
  </si>
  <si>
    <t>个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</si>
  <si>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</si>
  <si>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</si>
  <si>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</si>
  <si>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</si>
  <si>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</si>
  <si>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</si>
  <si>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</si>
  <si>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</si>
  <si>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>604-13</t>
  </si>
  <si>
    <t>道路反光镜</t>
  </si>
  <si>
    <t>凸面镜(D=80)</t>
  </si>
  <si>
    <t xml:space="preserve">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</si>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</sst>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176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176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2" workbookViewId="0">
      <selection activeCell="A2" sqref="$A1:$XFD1048576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26" customWidth="1"/>
    <col min="7" max="7" width="7" customWidth="1"/>
  </cols>
  <sheetData>
    <row r="1" ht="42" customHeight="1" spans="1:7">
      <c r="A1" s="27" t="s">
        <v>0</v>
      </c>
      <c r="B1" s="27" t="s">
        <v>0</v>
      </c>
      <c r="C1" s="27" t="s">
        <v>0</v>
      </c>
      <c r="D1" s="27" t="s">
        <v>0</v>
      </c>
      <c r="E1" s="27" t="s">
        <v>0</v>
      </c>
      <c r="F1" s="28" t="s">
        <v>0</v>
      </c>
      <c r="G1" s="27" t="s">
        <v>0</v>
      </c>
    </row>
    <row r="2" ht="27" customHeight="1" spans="1:7">
      <c r="A2" s="27" t="s">
        <v>0</v>
      </c>
      <c r="B2" s="5" t="s">
        <v>1</v>
      </c>
      <c r="C2" s="5" t="s">
        <v>0</v>
      </c>
      <c r="D2" s="5" t="s">
        <v>0</v>
      </c>
      <c r="E2" s="5" t="s">
        <v>0</v>
      </c>
      <c r="F2" s="6" t="s">
        <v>0</v>
      </c>
      <c r="G2" s="27" t="s">
        <v>0</v>
      </c>
    </row>
    <row r="3" ht="16" customHeight="1" spans="1:7">
      <c r="A3" s="27" t="s">
        <v>0</v>
      </c>
      <c r="B3" s="7" t="s">
        <v>2</v>
      </c>
      <c r="C3" s="7" t="s">
        <v>0</v>
      </c>
      <c r="D3" s="7" t="s">
        <v>0</v>
      </c>
      <c r="E3" s="8" t="s">
        <v>0</v>
      </c>
      <c r="F3" s="9" t="s">
        <v>3</v>
      </c>
      <c r="G3" s="27" t="s">
        <v>0</v>
      </c>
    </row>
    <row r="4" ht="25" customHeight="1" spans="1:7">
      <c r="A4" s="27" t="s">
        <v>0</v>
      </c>
      <c r="B4" s="31" t="s">
        <v>4</v>
      </c>
      <c r="C4" s="31" t="s">
        <v>5</v>
      </c>
      <c r="D4" s="31" t="s">
        <v>6</v>
      </c>
      <c r="E4" s="31" t="s">
        <v>0</v>
      </c>
      <c r="F4" s="32" t="s">
        <v>7</v>
      </c>
      <c r="G4" s="27" t="s">
        <v>0</v>
      </c>
    </row>
    <row r="5" ht="49" customHeight="1" spans="1:7">
      <c r="A5" s="27" t="s">
        <v>0</v>
      </c>
      <c r="B5" s="14" t="s">
        <v>8</v>
      </c>
      <c r="C5" s="14" t="s">
        <v>9</v>
      </c>
      <c r="D5" s="14" t="s">
        <v>10</v>
      </c>
      <c r="E5" s="14" t="s">
        <v>0</v>
      </c>
      <c r="F5" s="17">
        <f>第100章!F13</f>
        <v>0</v>
      </c>
      <c r="G5" s="27" t="s">
        <v>0</v>
      </c>
    </row>
    <row r="6" ht="49" customHeight="1" spans="1:7">
      <c r="A6" s="27" t="s">
        <v>0</v>
      </c>
      <c r="B6" s="14" t="s">
        <v>11</v>
      </c>
      <c r="C6" s="14" t="s">
        <v>12</v>
      </c>
      <c r="D6" s="14" t="s">
        <v>13</v>
      </c>
      <c r="E6" s="14" t="s">
        <v>0</v>
      </c>
      <c r="F6" s="17">
        <f>第200章!F18</f>
        <v>0</v>
      </c>
      <c r="G6" s="27" t="s">
        <v>0</v>
      </c>
    </row>
    <row r="7" ht="49" customHeight="1" spans="1:7">
      <c r="A7" s="27" t="s">
        <v>0</v>
      </c>
      <c r="B7" s="14" t="s">
        <v>14</v>
      </c>
      <c r="C7" s="14" t="s">
        <v>15</v>
      </c>
      <c r="D7" s="14" t="s">
        <v>0</v>
      </c>
      <c r="E7" s="14" t="s">
        <v>0</v>
      </c>
      <c r="F7" s="17">
        <f>F6+F5</f>
        <v>0</v>
      </c>
      <c r="G7" s="27" t="s">
        <v>0</v>
      </c>
    </row>
    <row r="8" ht="49" customHeight="1" spans="1:7">
      <c r="A8" s="27" t="s">
        <v>0</v>
      </c>
      <c r="B8" s="14" t="s">
        <v>16</v>
      </c>
      <c r="C8" s="14" t="s">
        <v>17</v>
      </c>
      <c r="D8" s="14" t="s">
        <v>0</v>
      </c>
      <c r="E8" s="14" t="s">
        <v>0</v>
      </c>
      <c r="F8" s="17" t="s">
        <v>0</v>
      </c>
      <c r="G8" s="27" t="s">
        <v>0</v>
      </c>
    </row>
    <row r="9" ht="49" customHeight="1" spans="1:7">
      <c r="A9" s="27" t="s">
        <v>0</v>
      </c>
      <c r="B9" s="14" t="s">
        <v>18</v>
      </c>
      <c r="C9" s="14" t="s">
        <v>19</v>
      </c>
      <c r="D9" s="14" t="s">
        <v>0</v>
      </c>
      <c r="E9" s="14" t="s">
        <v>0</v>
      </c>
      <c r="F9" s="17">
        <f>F7</f>
        <v>0</v>
      </c>
      <c r="G9" s="27" t="s">
        <v>0</v>
      </c>
    </row>
    <row r="10" ht="49" customHeight="1" spans="1:7">
      <c r="A10" s="27" t="s">
        <v>0</v>
      </c>
      <c r="B10" s="14" t="s">
        <v>20</v>
      </c>
      <c r="C10" s="14" t="s">
        <v>21</v>
      </c>
      <c r="D10" s="14" t="s">
        <v>0</v>
      </c>
      <c r="E10" s="14" t="s">
        <v>0</v>
      </c>
      <c r="F10" s="17" t="s">
        <v>0</v>
      </c>
      <c r="G10" s="27" t="s">
        <v>0</v>
      </c>
    </row>
    <row r="11" ht="49" customHeight="1" spans="1:7">
      <c r="A11" s="27" t="s">
        <v>0</v>
      </c>
      <c r="B11" s="14" t="s">
        <v>22</v>
      </c>
      <c r="C11" s="14" t="s">
        <v>23</v>
      </c>
      <c r="D11" s="14" t="s">
        <v>0</v>
      </c>
      <c r="E11" s="14" t="s">
        <v>0</v>
      </c>
      <c r="F11" s="17" t="s">
        <v>0</v>
      </c>
      <c r="G11" s="27" t="s">
        <v>0</v>
      </c>
    </row>
    <row r="12" ht="49" customHeight="1" spans="1:7">
      <c r="A12" s="27" t="s">
        <v>0</v>
      </c>
      <c r="B12" s="14" t="s">
        <v>24</v>
      </c>
      <c r="C12" s="14" t="s">
        <v>25</v>
      </c>
      <c r="D12" s="14" t="s">
        <v>0</v>
      </c>
      <c r="E12" s="14" t="s">
        <v>0</v>
      </c>
      <c r="F12" s="17">
        <f>F9</f>
        <v>0</v>
      </c>
      <c r="G12" s="27" t="s">
        <v>0</v>
      </c>
    </row>
    <row r="13" ht="49" customHeight="1" spans="1:7">
      <c r="A13" s="27" t="s">
        <v>0</v>
      </c>
      <c r="B13" s="14" t="s">
        <v>0</v>
      </c>
      <c r="C13" s="14" t="s">
        <v>0</v>
      </c>
      <c r="D13" s="14" t="s">
        <v>0</v>
      </c>
      <c r="E13" s="14" t="s">
        <v>0</v>
      </c>
      <c r="F13" s="17" t="s">
        <v>0</v>
      </c>
      <c r="G13" s="27" t="s">
        <v>0</v>
      </c>
    </row>
    <row r="14" ht="15" customHeight="1" spans="1:7">
      <c r="A14" s="27" t="s">
        <v>0</v>
      </c>
      <c r="B14" s="24" t="s">
        <v>26</v>
      </c>
      <c r="C14" s="24" t="s">
        <v>0</v>
      </c>
      <c r="D14" s="24" t="s">
        <v>0</v>
      </c>
      <c r="E14" s="24" t="s">
        <v>0</v>
      </c>
      <c r="F14" s="25" t="s">
        <v>27</v>
      </c>
      <c r="G14" s="27" t="s">
        <v>0</v>
      </c>
    </row>
    <row r="15" ht="12" customHeight="1" spans="1:7">
      <c r="A15" s="27" t="s">
        <v>0</v>
      </c>
      <c r="B15" s="27" t="s">
        <v>0</v>
      </c>
      <c r="C15" s="27" t="s">
        <v>0</v>
      </c>
      <c r="D15" s="27" t="s">
        <v>0</v>
      </c>
      <c r="E15" s="27" t="s">
        <v>0</v>
      </c>
      <c r="F15" s="28" t="s">
        <v>0</v>
      </c>
      <c r="G15" s="27" t="s">
        <v>0</v>
      </c>
    </row>
  </sheetData>
  <sheetProtection algorithmName="SHA-512" hashValue="c1K3sJdQM3+s9G5M8yL0WVA+5m9/kdOV5ktN1+4ap8xw8grsYrD+9rSEmILamM2r9y8H3tZ5fQn4ByeaNR3/2g==" saltValue="LrVfRQyAxKQOcaVoQvC5xQ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9"/>
  <sheetViews>
    <sheetView workbookViewId="0">
      <selection activeCell="C18" sqref="C18"/>
    </sheetView>
  </sheetViews>
  <sheetFormatPr defaultColWidth="9" defaultRowHeight="13.5" outlineLevelCol="7"/>
  <cols>
    <col min="1" max="1" width="7.75" customWidth="1"/>
    <col min="2" max="2" width="8.33333333333333" customWidth="1"/>
    <col min="3" max="3" width="35.5" customWidth="1"/>
    <col min="4" max="4" width="6.66666666666667" customWidth="1"/>
    <col min="5" max="5" width="10" customWidth="1"/>
    <col min="6" max="7" width="10" style="26" customWidth="1"/>
    <col min="8" max="8" width="7" customWidth="1"/>
  </cols>
  <sheetData>
    <row r="1" ht="39" customHeight="1" spans="1:8">
      <c r="A1" s="27" t="s">
        <v>0</v>
      </c>
      <c r="B1" s="27" t="s">
        <v>0</v>
      </c>
      <c r="C1" s="27" t="s">
        <v>0</v>
      </c>
      <c r="D1" s="27" t="s">
        <v>0</v>
      </c>
      <c r="E1" s="27" t="s">
        <v>0</v>
      </c>
      <c r="F1" s="28" t="s">
        <v>0</v>
      </c>
      <c r="G1" s="28" t="s">
        <v>0</v>
      </c>
      <c r="H1" s="27" t="s">
        <v>0</v>
      </c>
    </row>
    <row r="2" ht="27" customHeight="1" spans="1:8">
      <c r="A2" s="27" t="s">
        <v>0</v>
      </c>
      <c r="B2" s="5" t="s">
        <v>28</v>
      </c>
      <c r="C2" s="5" t="s">
        <v>0</v>
      </c>
      <c r="D2" s="5" t="s">
        <v>0</v>
      </c>
      <c r="E2" s="5" t="s">
        <v>0</v>
      </c>
      <c r="F2" s="6" t="s">
        <v>0</v>
      </c>
      <c r="G2" s="6" t="s">
        <v>0</v>
      </c>
      <c r="H2" s="27" t="s">
        <v>0</v>
      </c>
    </row>
    <row r="3" ht="16" customHeight="1" spans="1:8">
      <c r="A3" s="27" t="s">
        <v>0</v>
      </c>
      <c r="B3" s="7" t="s">
        <v>2</v>
      </c>
      <c r="C3" s="7" t="s">
        <v>0</v>
      </c>
      <c r="D3" s="8" t="s">
        <v>0</v>
      </c>
      <c r="E3" s="8" t="s">
        <v>0</v>
      </c>
      <c r="F3" s="9" t="s">
        <v>0</v>
      </c>
      <c r="G3" s="9" t="s">
        <v>29</v>
      </c>
      <c r="H3" s="27" t="s">
        <v>0</v>
      </c>
    </row>
    <row r="4" ht="22" customHeight="1" spans="1:8">
      <c r="A4" s="27" t="s">
        <v>0</v>
      </c>
      <c r="B4" s="10" t="s">
        <v>30</v>
      </c>
      <c r="C4" s="10" t="s">
        <v>0</v>
      </c>
      <c r="D4" s="10" t="s">
        <v>0</v>
      </c>
      <c r="E4" s="10" t="s">
        <v>0</v>
      </c>
      <c r="F4" s="11" t="s">
        <v>0</v>
      </c>
      <c r="G4" s="11" t="s">
        <v>0</v>
      </c>
      <c r="H4" s="27" t="s">
        <v>0</v>
      </c>
    </row>
    <row r="5" ht="17" customHeight="1" spans="1:8">
      <c r="A5" s="27" t="s">
        <v>0</v>
      </c>
      <c r="B5" s="12" t="s">
        <v>31</v>
      </c>
      <c r="C5" s="12" t="s">
        <v>32</v>
      </c>
      <c r="D5" s="12" t="s">
        <v>33</v>
      </c>
      <c r="E5" s="12" t="s">
        <v>34</v>
      </c>
      <c r="F5" s="13" t="s">
        <v>35</v>
      </c>
      <c r="G5" s="13" t="s">
        <v>36</v>
      </c>
      <c r="H5" s="27" t="s">
        <v>0</v>
      </c>
    </row>
    <row r="6" ht="49" customHeight="1" spans="1:8">
      <c r="A6" s="27" t="s">
        <v>0</v>
      </c>
      <c r="B6" s="14" t="s">
        <v>37</v>
      </c>
      <c r="C6" s="15" t="s">
        <v>38</v>
      </c>
      <c r="D6" s="14" t="s">
        <v>0</v>
      </c>
      <c r="E6" s="16" t="s">
        <v>0</v>
      </c>
      <c r="F6" s="17" t="s">
        <v>0</v>
      </c>
      <c r="G6" s="17" t="s">
        <v>0</v>
      </c>
      <c r="H6" s="27" t="s">
        <v>0</v>
      </c>
    </row>
    <row r="7" ht="49" customHeight="1" spans="1:8">
      <c r="A7" s="27" t="s">
        <v>0</v>
      </c>
      <c r="B7" s="14" t="s">
        <v>39</v>
      </c>
      <c r="C7" s="15" t="s">
        <v>40</v>
      </c>
      <c r="D7" s="14" t="s">
        <v>0</v>
      </c>
      <c r="E7" s="16" t="s">
        <v>0</v>
      </c>
      <c r="F7" s="17" t="s">
        <v>0</v>
      </c>
      <c r="G7" s="17" t="s">
        <v>0</v>
      </c>
      <c r="H7" s="27" t="s">
        <v>0</v>
      </c>
    </row>
    <row r="8" ht="49" customHeight="1" spans="1:8">
      <c r="A8" s="27" t="s">
        <v>0</v>
      </c>
      <c r="B8" s="14" t="s">
        <v>41</v>
      </c>
      <c r="C8" s="15" t="s">
        <v>42</v>
      </c>
      <c r="D8" s="14" t="s">
        <v>43</v>
      </c>
      <c r="E8" s="16" t="s">
        <v>8</v>
      </c>
      <c r="F8" s="29">
        <f>第200章!F18*0.3/100</f>
        <v>0</v>
      </c>
      <c r="G8" s="17">
        <f t="shared" ref="G8:G11" si="0">F8*E8</f>
        <v>0</v>
      </c>
      <c r="H8" s="27" t="s">
        <v>0</v>
      </c>
    </row>
    <row r="9" ht="49" customHeight="1" spans="1:8">
      <c r="A9" s="27" t="s">
        <v>0</v>
      </c>
      <c r="B9" s="14" t="s">
        <v>44</v>
      </c>
      <c r="C9" s="15" t="s">
        <v>45</v>
      </c>
      <c r="D9" s="14" t="s">
        <v>43</v>
      </c>
      <c r="E9" s="16" t="s">
        <v>8</v>
      </c>
      <c r="F9" s="29">
        <f>第200章!F18*0.1/100</f>
        <v>0</v>
      </c>
      <c r="G9" s="17">
        <f t="shared" si="0"/>
        <v>0</v>
      </c>
      <c r="H9" s="27" t="s">
        <v>0</v>
      </c>
    </row>
    <row r="10" ht="49" customHeight="1" spans="1:8">
      <c r="A10" s="27" t="s">
        <v>0</v>
      </c>
      <c r="B10" s="14" t="s">
        <v>46</v>
      </c>
      <c r="C10" s="15" t="s">
        <v>47</v>
      </c>
      <c r="D10" s="14" t="s">
        <v>0</v>
      </c>
      <c r="E10" s="16" t="s">
        <v>0</v>
      </c>
      <c r="F10" s="29" t="s">
        <v>0</v>
      </c>
      <c r="G10" s="17" t="s">
        <v>0</v>
      </c>
      <c r="H10" s="27" t="s">
        <v>0</v>
      </c>
    </row>
    <row r="11" ht="49" customHeight="1" spans="1:8">
      <c r="A11" s="27" t="s">
        <v>0</v>
      </c>
      <c r="B11" s="14" t="s">
        <v>48</v>
      </c>
      <c r="C11" s="15" t="s">
        <v>49</v>
      </c>
      <c r="D11" s="14" t="s">
        <v>43</v>
      </c>
      <c r="E11" s="16" t="s">
        <v>8</v>
      </c>
      <c r="F11" s="29">
        <f>第200章!F18*1.5/100</f>
        <v>0</v>
      </c>
      <c r="G11" s="17">
        <f t="shared" si="0"/>
        <v>0</v>
      </c>
      <c r="H11" s="27" t="s">
        <v>0</v>
      </c>
    </row>
    <row r="12" ht="49" customHeight="1" spans="1:8">
      <c r="A12" s="27" t="s">
        <v>0</v>
      </c>
      <c r="B12" s="14" t="s">
        <v>0</v>
      </c>
      <c r="C12" s="15" t="s">
        <v>0</v>
      </c>
      <c r="D12" s="14" t="s">
        <v>0</v>
      </c>
      <c r="E12" s="16" t="s">
        <v>0</v>
      </c>
      <c r="F12" s="17" t="s">
        <v>0</v>
      </c>
      <c r="G12" s="17" t="s">
        <v>0</v>
      </c>
      <c r="H12" s="27" t="s">
        <v>0</v>
      </c>
    </row>
    <row r="13" ht="49" customHeight="1" spans="1:8">
      <c r="A13" s="27" t="s">
        <v>0</v>
      </c>
      <c r="B13" s="20" t="s">
        <v>50</v>
      </c>
      <c r="C13" s="21"/>
      <c r="D13" s="20" t="s">
        <v>51</v>
      </c>
      <c r="E13" s="21" t="s">
        <v>0</v>
      </c>
      <c r="F13" s="22">
        <f>SUM(G8:G11)</f>
        <v>0</v>
      </c>
      <c r="G13" s="23" t="s">
        <v>0</v>
      </c>
      <c r="H13" s="27" t="s">
        <v>0</v>
      </c>
    </row>
    <row r="14" ht="15" customHeight="1" spans="1:8">
      <c r="A14" s="27" t="s">
        <v>0</v>
      </c>
      <c r="B14" s="24" t="s">
        <v>26</v>
      </c>
      <c r="C14" s="24" t="s">
        <v>0</v>
      </c>
      <c r="D14" s="24" t="s">
        <v>0</v>
      </c>
      <c r="E14" s="24" t="s">
        <v>0</v>
      </c>
      <c r="F14" s="30" t="s">
        <v>0</v>
      </c>
      <c r="G14" s="25" t="s">
        <v>52</v>
      </c>
      <c r="H14" s="27" t="s">
        <v>0</v>
      </c>
    </row>
    <row r="15" ht="12" customHeight="1" spans="1:8">
      <c r="A15" s="27" t="s">
        <v>0</v>
      </c>
      <c r="B15" s="27" t="s">
        <v>0</v>
      </c>
      <c r="C15" s="27" t="s">
        <v>0</v>
      </c>
      <c r="D15" s="27" t="s">
        <v>0</v>
      </c>
      <c r="E15" s="27" t="s">
        <v>0</v>
      </c>
      <c r="F15" s="28" t="s">
        <v>0</v>
      </c>
      <c r="G15" s="28" t="s">
        <v>0</v>
      </c>
      <c r="H15" s="27" t="s">
        <v>0</v>
      </c>
    </row>
    <row r="16" customFormat="1" spans="6:7">
      <c r="F16" s="26"/>
      <c r="G16" s="26"/>
    </row>
    <row r="17" customFormat="1" spans="6:7">
      <c r="F17" s="26"/>
      <c r="G17" s="26"/>
    </row>
    <row r="18" customFormat="1" spans="6:7">
      <c r="F18" s="26"/>
      <c r="G18" s="26"/>
    </row>
    <row r="19" customFormat="1" spans="6:7">
      <c r="F19" s="26"/>
      <c r="G19" s="26"/>
    </row>
    <row r="20" customFormat="1" spans="6:7">
      <c r="F20" s="26"/>
      <c r="G20" s="26"/>
    </row>
    <row r="21" customFormat="1" spans="6:7">
      <c r="F21" s="26"/>
      <c r="G21" s="26"/>
    </row>
    <row r="22" customFormat="1" spans="6:7">
      <c r="F22" s="26"/>
      <c r="G22" s="26"/>
    </row>
    <row r="23" customFormat="1" spans="6:7">
      <c r="F23" s="26"/>
      <c r="G23" s="26"/>
    </row>
    <row r="24" customFormat="1" spans="6:7">
      <c r="F24" s="26"/>
      <c r="G24" s="26"/>
    </row>
    <row r="25" customFormat="1" spans="6:7">
      <c r="F25" s="26"/>
      <c r="G25" s="26"/>
    </row>
    <row r="26" customFormat="1" spans="6:7">
      <c r="F26" s="26"/>
      <c r="G26" s="26"/>
    </row>
    <row r="27" customFormat="1" spans="6:7">
      <c r="F27" s="26"/>
      <c r="G27" s="26"/>
    </row>
    <row r="28" customFormat="1" spans="6:7">
      <c r="F28" s="26"/>
      <c r="G28" s="26"/>
    </row>
    <row r="29" customFormat="1" spans="6:7">
      <c r="F29" s="26"/>
      <c r="G29" s="26"/>
    </row>
    <row r="30" customFormat="1" spans="6:7">
      <c r="F30" s="26"/>
      <c r="G30" s="26"/>
    </row>
    <row r="31" customFormat="1" spans="6:7">
      <c r="F31" s="26"/>
      <c r="G31" s="26"/>
    </row>
    <row r="32" customFormat="1" spans="6:7">
      <c r="F32" s="26"/>
      <c r="G32" s="26"/>
    </row>
    <row r="33" customFormat="1" spans="6:7">
      <c r="F33" s="26"/>
      <c r="G33" s="26"/>
    </row>
    <row r="34" customFormat="1" spans="6:7">
      <c r="F34" s="26"/>
      <c r="G34" s="26"/>
    </row>
    <row r="35" customFormat="1" spans="6:7">
      <c r="F35" s="26"/>
      <c r="G35" s="26"/>
    </row>
    <row r="36" customFormat="1" spans="6:7">
      <c r="F36" s="26"/>
      <c r="G36" s="26"/>
    </row>
    <row r="37" customFormat="1" spans="6:7">
      <c r="F37" s="26"/>
      <c r="G37" s="26"/>
    </row>
    <row r="38" customFormat="1" spans="6:7">
      <c r="F38" s="26"/>
      <c r="G38" s="26"/>
    </row>
    <row r="39" customFormat="1" spans="6:7">
      <c r="F39" s="26"/>
      <c r="G39" s="26"/>
    </row>
  </sheetData>
  <sheetProtection algorithmName="SHA-512" hashValue="0gfeUHzc2XXfSeXRCOtBgb6mhTjdlA8oPyW8hHwBPlYn3yIJVfcAw9nysjY7Q4cZLTj3AwhL7REX+kDky0p0Fw==" saltValue="Zm7qmibR3Xncxglz2vBUEQ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opLeftCell="A8" workbookViewId="0">
      <selection activeCell="F7" sqref="F7:F16"/>
    </sheetView>
  </sheetViews>
  <sheetFormatPr defaultColWidth="9" defaultRowHeight="13.5" outlineLevelCol="7"/>
  <cols>
    <col min="1" max="1" width="5.75" style="1" customWidth="1"/>
    <col min="2" max="2" width="10.125" style="1" customWidth="1"/>
    <col min="3" max="3" width="25.375" style="1" customWidth="1"/>
    <col min="4" max="6" width="9" style="1"/>
    <col min="7" max="7" width="9.375" style="2"/>
    <col min="8" max="16384" width="9" style="1"/>
  </cols>
  <sheetData>
    <row r="1" ht="15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4" t="s">
        <v>0</v>
      </c>
      <c r="H1" s="3" t="s">
        <v>0</v>
      </c>
    </row>
    <row r="2" ht="18" customHeight="1" spans="1:8">
      <c r="A2" s="3" t="s">
        <v>0</v>
      </c>
      <c r="B2" s="5" t="s">
        <v>28</v>
      </c>
      <c r="C2" s="5" t="s">
        <v>0</v>
      </c>
      <c r="D2" s="5" t="s">
        <v>0</v>
      </c>
      <c r="E2" s="5" t="s">
        <v>0</v>
      </c>
      <c r="F2" s="5" t="s">
        <v>0</v>
      </c>
      <c r="G2" s="6" t="s">
        <v>0</v>
      </c>
      <c r="H2" s="3" t="s">
        <v>0</v>
      </c>
    </row>
    <row r="3" ht="16" customHeight="1" spans="1:8">
      <c r="A3" s="3" t="s">
        <v>0</v>
      </c>
      <c r="B3" s="7" t="s">
        <v>2</v>
      </c>
      <c r="C3" s="7" t="s">
        <v>0</v>
      </c>
      <c r="D3" s="8" t="s">
        <v>0</v>
      </c>
      <c r="E3" s="8" t="s">
        <v>0</v>
      </c>
      <c r="F3" s="8" t="s">
        <v>0</v>
      </c>
      <c r="G3" s="9" t="s">
        <v>29</v>
      </c>
      <c r="H3" s="3" t="s">
        <v>0</v>
      </c>
    </row>
    <row r="4" ht="22" customHeight="1" spans="1:8">
      <c r="A4" s="3" t="s">
        <v>0</v>
      </c>
      <c r="B4" s="10" t="s">
        <v>53</v>
      </c>
      <c r="C4" s="10" t="s">
        <v>0</v>
      </c>
      <c r="D4" s="10" t="s">
        <v>0</v>
      </c>
      <c r="E4" s="10" t="s">
        <v>0</v>
      </c>
      <c r="F4" s="10" t="s">
        <v>0</v>
      </c>
      <c r="G4" s="11" t="s">
        <v>0</v>
      </c>
      <c r="H4" s="3" t="s">
        <v>0</v>
      </c>
    </row>
    <row r="5" ht="17" customHeight="1" spans="1:8">
      <c r="A5" s="3" t="s">
        <v>0</v>
      </c>
      <c r="B5" s="12" t="s">
        <v>31</v>
      </c>
      <c r="C5" s="12" t="s">
        <v>32</v>
      </c>
      <c r="D5" s="12" t="s">
        <v>33</v>
      </c>
      <c r="E5" s="12" t="s">
        <v>34</v>
      </c>
      <c r="F5" s="12" t="s">
        <v>35</v>
      </c>
      <c r="G5" s="13" t="s">
        <v>36</v>
      </c>
      <c r="H5" s="3" t="s">
        <v>0</v>
      </c>
    </row>
    <row r="6" ht="43" customHeight="1" spans="1:8">
      <c r="A6" s="3" t="s">
        <v>0</v>
      </c>
      <c r="B6" s="14" t="s">
        <v>54</v>
      </c>
      <c r="C6" s="15" t="s">
        <v>55</v>
      </c>
      <c r="D6" s="14" t="s">
        <v>0</v>
      </c>
      <c r="E6" s="16" t="s">
        <v>0</v>
      </c>
      <c r="F6" s="16" t="s">
        <v>0</v>
      </c>
      <c r="G6" s="17" t="s">
        <v>0</v>
      </c>
      <c r="H6" s="3" t="s">
        <v>0</v>
      </c>
    </row>
    <row r="7" ht="43" customHeight="1" spans="1:8">
      <c r="A7" s="3" t="s">
        <v>0</v>
      </c>
      <c r="B7" s="14" t="s">
        <v>56</v>
      </c>
      <c r="C7" s="15" t="s">
        <v>57</v>
      </c>
      <c r="D7" s="14" t="s">
        <v>0</v>
      </c>
      <c r="E7" s="16" t="s">
        <v>0</v>
      </c>
      <c r="F7" s="18" t="s">
        <v>0</v>
      </c>
      <c r="G7" s="17" t="s">
        <v>0</v>
      </c>
      <c r="H7" s="3" t="s">
        <v>0</v>
      </c>
    </row>
    <row r="8" ht="43" customHeight="1" spans="1:8">
      <c r="A8" s="3" t="s">
        <v>0</v>
      </c>
      <c r="B8" s="14" t="s">
        <v>41</v>
      </c>
      <c r="C8" s="15" t="s">
        <v>58</v>
      </c>
      <c r="D8" s="14" t="s">
        <v>59</v>
      </c>
      <c r="E8" s="16" t="s">
        <v>60</v>
      </c>
      <c r="F8" s="19"/>
      <c r="G8" s="17">
        <f t="shared" ref="G8:G10" si="0">F8*E8</f>
        <v>0</v>
      </c>
      <c r="H8" s="3" t="s">
        <v>0</v>
      </c>
    </row>
    <row r="9" ht="43" customHeight="1" spans="1:8">
      <c r="A9" s="3" t="s">
        <v>0</v>
      </c>
      <c r="B9" s="14" t="s">
        <v>61</v>
      </c>
      <c r="C9" s="15" t="s">
        <v>62</v>
      </c>
      <c r="D9" s="14" t="s">
        <v>63</v>
      </c>
      <c r="E9" s="16" t="s">
        <v>8</v>
      </c>
      <c r="F9" s="19"/>
      <c r="G9" s="17">
        <f t="shared" si="0"/>
        <v>0</v>
      </c>
      <c r="H9" s="3" t="s">
        <v>0</v>
      </c>
    </row>
    <row r="10" ht="43" customHeight="1" spans="1:8">
      <c r="A10" s="3" t="s">
        <v>0</v>
      </c>
      <c r="B10" s="14" t="s">
        <v>64</v>
      </c>
      <c r="C10" s="15" t="s">
        <v>65</v>
      </c>
      <c r="D10" s="14" t="s">
        <v>63</v>
      </c>
      <c r="E10" s="16" t="s">
        <v>11</v>
      </c>
      <c r="F10" s="19"/>
      <c r="G10" s="17">
        <f t="shared" si="0"/>
        <v>0</v>
      </c>
      <c r="H10" s="3" t="s">
        <v>0</v>
      </c>
    </row>
    <row r="11" ht="43" customHeight="1" spans="1:8">
      <c r="A11" s="3" t="s">
        <v>0</v>
      </c>
      <c r="B11" s="14" t="s">
        <v>66</v>
      </c>
      <c r="C11" s="15" t="s">
        <v>67</v>
      </c>
      <c r="D11" s="14" t="s">
        <v>0</v>
      </c>
      <c r="E11" s="16" t="s">
        <v>0</v>
      </c>
      <c r="F11" s="19"/>
      <c r="G11" s="17" t="s">
        <v>0</v>
      </c>
      <c r="H11" s="3" t="s">
        <v>0</v>
      </c>
    </row>
    <row r="12" ht="43" customHeight="1" spans="1:8">
      <c r="A12" s="3" t="s">
        <v>0</v>
      </c>
      <c r="B12" s="14" t="s">
        <v>68</v>
      </c>
      <c r="C12" s="15" t="s">
        <v>69</v>
      </c>
      <c r="D12" s="14" t="s">
        <v>0</v>
      </c>
      <c r="E12" s="16" t="s">
        <v>0</v>
      </c>
      <c r="F12" s="19"/>
      <c r="G12" s="17" t="s">
        <v>0</v>
      </c>
      <c r="H12" s="3" t="s">
        <v>0</v>
      </c>
    </row>
    <row r="13" ht="43" customHeight="1" spans="1:8">
      <c r="A13" s="3" t="s">
        <v>0</v>
      </c>
      <c r="B13" s="14" t="s">
        <v>41</v>
      </c>
      <c r="C13" s="15" t="s">
        <v>70</v>
      </c>
      <c r="D13" s="14" t="s">
        <v>63</v>
      </c>
      <c r="E13" s="16" t="s">
        <v>11</v>
      </c>
      <c r="F13" s="19"/>
      <c r="G13" s="17">
        <f t="shared" ref="G13:G16" si="1">F13*E13</f>
        <v>0</v>
      </c>
      <c r="H13" s="3" t="s">
        <v>0</v>
      </c>
    </row>
    <row r="14" ht="43" customHeight="1" spans="1:8">
      <c r="A14" s="3" t="s">
        <v>0</v>
      </c>
      <c r="B14" s="14" t="s">
        <v>44</v>
      </c>
      <c r="C14" s="15" t="s">
        <v>71</v>
      </c>
      <c r="D14" s="14" t="s">
        <v>63</v>
      </c>
      <c r="E14" s="16" t="s">
        <v>14</v>
      </c>
      <c r="F14" s="19"/>
      <c r="G14" s="17">
        <f t="shared" si="1"/>
        <v>0</v>
      </c>
      <c r="H14" s="3" t="s">
        <v>0</v>
      </c>
    </row>
    <row r="15" ht="43" customHeight="1" spans="1:8">
      <c r="A15" s="3" t="s">
        <v>0</v>
      </c>
      <c r="B15" s="14" t="s">
        <v>72</v>
      </c>
      <c r="C15" s="15" t="s">
        <v>73</v>
      </c>
      <c r="D15" s="14" t="s">
        <v>0</v>
      </c>
      <c r="E15" s="16" t="s">
        <v>0</v>
      </c>
      <c r="F15" s="19"/>
      <c r="G15" s="17" t="s">
        <v>0</v>
      </c>
      <c r="H15" s="3" t="s">
        <v>0</v>
      </c>
    </row>
    <row r="16" ht="43" customHeight="1" spans="1:8">
      <c r="A16" s="3" t="s">
        <v>0</v>
      </c>
      <c r="B16" s="14" t="s">
        <v>41</v>
      </c>
      <c r="C16" s="15" t="s">
        <v>74</v>
      </c>
      <c r="D16" s="14" t="s">
        <v>63</v>
      </c>
      <c r="E16" s="16" t="s">
        <v>8</v>
      </c>
      <c r="F16" s="19"/>
      <c r="G16" s="17">
        <f t="shared" si="1"/>
        <v>0</v>
      </c>
      <c r="H16" s="3" t="s">
        <v>0</v>
      </c>
    </row>
    <row r="17" ht="43" customHeight="1" spans="1:8">
      <c r="A17" s="3" t="s">
        <v>0</v>
      </c>
      <c r="B17" s="14" t="s">
        <v>0</v>
      </c>
      <c r="C17" s="15" t="s">
        <v>0</v>
      </c>
      <c r="D17" s="14" t="s">
        <v>0</v>
      </c>
      <c r="E17" s="16" t="s">
        <v>0</v>
      </c>
      <c r="F17" s="16"/>
      <c r="G17" s="17" t="s">
        <v>0</v>
      </c>
      <c r="H17" s="3" t="s">
        <v>0</v>
      </c>
    </row>
    <row r="18" ht="43" customHeight="1" spans="1:8">
      <c r="A18" s="3" t="s">
        <v>0</v>
      </c>
      <c r="B18" s="20" t="s">
        <v>75</v>
      </c>
      <c r="C18" s="21"/>
      <c r="D18" s="20" t="s">
        <v>51</v>
      </c>
      <c r="E18" s="21" t="s">
        <v>0</v>
      </c>
      <c r="F18" s="22">
        <f>SUM(G8:G16)</f>
        <v>0</v>
      </c>
      <c r="G18" s="23" t="s">
        <v>0</v>
      </c>
      <c r="H18" s="3" t="s">
        <v>0</v>
      </c>
    </row>
    <row r="19" ht="15" customHeight="1" spans="1:8">
      <c r="A19" s="3" t="s">
        <v>0</v>
      </c>
      <c r="B19" s="24" t="s">
        <v>76</v>
      </c>
      <c r="C19" s="24" t="s">
        <v>0</v>
      </c>
      <c r="D19" s="24" t="s">
        <v>0</v>
      </c>
      <c r="E19" s="24" t="s">
        <v>0</v>
      </c>
      <c r="F19" s="24" t="s">
        <v>0</v>
      </c>
      <c r="G19" s="25" t="s">
        <v>52</v>
      </c>
      <c r="H19" s="3" t="s">
        <v>0</v>
      </c>
    </row>
    <row r="20" ht="12" customHeight="1" spans="1:8">
      <c r="A20" s="3" t="s">
        <v>0</v>
      </c>
      <c r="B20" s="3" t="s">
        <v>0</v>
      </c>
      <c r="C20" s="3" t="s">
        <v>0</v>
      </c>
      <c r="D20" s="3" t="s">
        <v>0</v>
      </c>
      <c r="E20" s="3" t="s">
        <v>0</v>
      </c>
      <c r="F20" s="3" t="s">
        <v>0</v>
      </c>
      <c r="G20" s="4" t="s">
        <v>0</v>
      </c>
      <c r="H20" s="3" t="s">
        <v>0</v>
      </c>
    </row>
  </sheetData>
  <sheetProtection algorithmName="SHA-512" hashValue="r7Vg8MN7yV4Dy1nEh5za+BJiO1MU+AQINdNRB6d2f7xSF4qGLZsKgegITXKbId1hcacxwKrAosxnnPU/+9ovAA==" saltValue="ax01NuATkPgyX879eQGp6w==" spinCount="100000" sheet="1" objects="1"/>
  <mergeCells count="8">
    <mergeCell ref="B2:G2"/>
    <mergeCell ref="B3:C3"/>
    <mergeCell ref="D3:F3"/>
    <mergeCell ref="B4:G4"/>
    <mergeCell ref="B18:C18"/>
    <mergeCell ref="D18:E18"/>
    <mergeCell ref="F18:G18"/>
    <mergeCell ref="B19:F19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第200章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2025-07-04T09:24:25Z</dcterms:created>
  <dcterms:modified xsi:type="dcterms:W3CDTF">2025-07-04T09:30:31Z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2DC348F6B1534A298E22513AF338EB41_12</vt:lpwstr>
  </property>
  <property fmtid="{D5CDD505-2E9C-101B-9397-08002B2CF9AE}" pid="3" name="KSOProductBuildVer">
    <vt:lpwstr>2052-12.1.0.21541</vt:lpwstr>
  </property>
</Properties>
</file>