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<sst xmlns="http://schemas.openxmlformats.org/spreadsheetml/2006/main" count="303" uniqueCount="78">
  <si>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</si>
  <si>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</si>
  <si>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合同段：南郑区碑坝镇坝溪村道路安全生命防护工程</t>
    </r>
  </si>
  <si>
    <r>
      <rPr>
        <sz val="8"/>
        <color rgb="FF000000"/>
        <rFont val="宋体"/>
        <charset val="134"/>
      </rPr>
      <t>标表1</t>
    </r>
  </si>
  <si>
    <t>序号</t>
  </si>
  <si>
    <t>章次</t>
  </si>
  <si>
    <t>科目名称</t>
  </si>
  <si>
    <t>金额（元）</t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</si>
  <si>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</si>
  <si>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</si>
  <si>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</si>
  <si>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</si>
  <si>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</si>
  <si>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</si>
  <si>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</si>
  <si>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</si>
  <si>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</si>
  <si>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</si>
  <si>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</si>
  <si>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</si>
  <si>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</si>
  <si>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</si>
  <si>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</si>
  <si>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</si>
  <si>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</si>
  <si>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</si>
  <si>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</si>
  <si>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</si>
  <si>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</si>
  <si>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t>合同段：南郑区碑坝镇坝溪村道路安全生命防护工程</t>
  </si>
  <si>
    <t>标表2</t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</si>
  <si>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</si>
  <si>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</si>
  <si>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</si>
  <si>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</si>
  <si>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</si>
  <si>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</si>
  <si>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</si>
  <si>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</si>
  <si>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</si>
  <si>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</si>
  <si>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</si>
  <si>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</si>
  <si>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</si>
  <si>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</si>
  <si>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</si>
  <si>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</si>
  <si>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</si>
  <si>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</si>
  <si>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</si>
  <si>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</si>
  <si>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>第100章</t>
  </si>
  <si>
    <t>合计</t>
  </si>
  <si>
    <r>
      <rPr>
        <sz val="8"/>
        <color rgb="FF000000"/>
        <rFont val="宋体"/>
        <charset val="134"/>
      </rPr>
      <t>共 2 页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</si>
  <si>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</si>
  <si>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第600章  安全设施及预埋管线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</si>
  <si>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</si>
  <si>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</si>
  <si>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</si>
  <si>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</si>
  <si>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</si>
  <si>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</si>
  <si>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</si>
  <si>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</si>
  <si>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</si>
  <si>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</si>
  <si>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</si>
  <si>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</si>
  <si>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</si>
  <si>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</si>
  <si>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</si>
  <si>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604</t>
  </si>
  <si>
    <t>道路交通标志</t>
  </si>
  <si>
    <t>604-1</t>
  </si>
  <si>
    <t>单柱式交通标志</t>
  </si>
  <si>
    <t>单圆柱标志（d=60）</t>
  </si>
  <si>
    <t xml:space="preserve">第600章 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</si>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</sst>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3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176" fontId="0" fillId="2" borderId="0" xfId="0" applyNumberFormat="1" applyFont="1" applyFill="1" applyBorder="1" applyAlignment="1" applyProtection="1">
      <alignment wrapText="1"/>
    </xf>
    <xf numFmtId="0" fontId="8" fillId="0" borderId="0" xfId="0" applyFont="1" applyProtection="1">
      <alignment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176" fontId="5" fillId="2" borderId="2" xfId="0" applyNumberFormat="1" applyFont="1" applyFill="1" applyBorder="1" applyAlignment="1" applyProtection="1">
      <alignment horizontal="right" vertical="center" wrapText="1"/>
    </xf>
    <xf numFmtId="17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0" fillId="0" borderId="0" xfId="0" applyNumberFormat="1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4" workbookViewId="0">
      <selection activeCell="F5" sqref="F5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36" customWidth="1"/>
    <col min="7" max="7" width="7" customWidth="1"/>
  </cols>
  <sheetData>
    <row r="1" ht="42" customHeight="1" spans="1:7">
      <c r="A1" s="37" t="s">
        <v>0</v>
      </c>
      <c r="B1" s="37" t="s">
        <v>0</v>
      </c>
      <c r="C1" s="37" t="s">
        <v>0</v>
      </c>
      <c r="D1" s="37" t="s">
        <v>0</v>
      </c>
      <c r="E1" s="37" t="s">
        <v>0</v>
      </c>
      <c r="F1" s="38" t="s">
        <v>0</v>
      </c>
      <c r="G1" s="37" t="s">
        <v>0</v>
      </c>
    </row>
    <row r="2" ht="27" customHeight="1" spans="1:7">
      <c r="A2" s="37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37" t="s">
        <v>0</v>
      </c>
    </row>
    <row r="3" ht="16" customHeight="1" spans="1:7">
      <c r="A3" s="37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37" t="s">
        <v>0</v>
      </c>
    </row>
    <row r="4" ht="25" customHeight="1" spans="1:7">
      <c r="A4" s="37" t="s">
        <v>0</v>
      </c>
      <c r="B4" s="39" t="s">
        <v>4</v>
      </c>
      <c r="C4" s="39" t="s">
        <v>5</v>
      </c>
      <c r="D4" s="39" t="s">
        <v>6</v>
      </c>
      <c r="E4" s="39" t="s">
        <v>0</v>
      </c>
      <c r="F4" s="40" t="s">
        <v>7</v>
      </c>
      <c r="G4" s="37" t="s">
        <v>0</v>
      </c>
    </row>
    <row r="5" ht="41" customHeight="1" spans="1:7">
      <c r="A5" s="37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34">
        <f>第100章!F12</f>
        <v>0</v>
      </c>
      <c r="G5" s="37" t="s">
        <v>0</v>
      </c>
    </row>
    <row r="6" ht="41" customHeight="1" spans="1:7">
      <c r="A6" s="37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34">
        <f>第600章!F12</f>
        <v>0</v>
      </c>
      <c r="G6" s="37" t="s">
        <v>0</v>
      </c>
    </row>
    <row r="7" ht="41" customHeight="1" spans="1:7">
      <c r="A7" s="37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34">
        <f>F6+F5</f>
        <v>0</v>
      </c>
      <c r="G7" s="37" t="s">
        <v>0</v>
      </c>
    </row>
    <row r="8" ht="41" customHeight="1" spans="1:7">
      <c r="A8" s="37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34" t="s">
        <v>0</v>
      </c>
      <c r="G8" s="37" t="s">
        <v>0</v>
      </c>
    </row>
    <row r="9" ht="41" customHeight="1" spans="1:7">
      <c r="A9" s="37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34">
        <f>F7</f>
        <v>0</v>
      </c>
      <c r="G9" s="37" t="s">
        <v>0</v>
      </c>
    </row>
    <row r="10" ht="41" customHeight="1" spans="1:7">
      <c r="A10" s="37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34" t="s">
        <v>0</v>
      </c>
      <c r="G10" s="37" t="s">
        <v>0</v>
      </c>
    </row>
    <row r="11" ht="41" customHeight="1" spans="1:7">
      <c r="A11" s="37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34" t="s">
        <v>0</v>
      </c>
      <c r="G11" s="37" t="s">
        <v>0</v>
      </c>
    </row>
    <row r="12" ht="41" customHeight="1" spans="1:7">
      <c r="A12" s="37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34">
        <f>F9</f>
        <v>0</v>
      </c>
      <c r="G12" s="37" t="s">
        <v>0</v>
      </c>
    </row>
    <row r="13" ht="216" customHeight="1" spans="1:7">
      <c r="A13" s="37" t="s">
        <v>0</v>
      </c>
      <c r="B13" s="41" t="s">
        <v>0</v>
      </c>
      <c r="C13" s="41" t="s">
        <v>0</v>
      </c>
      <c r="D13" s="41" t="s">
        <v>0</v>
      </c>
      <c r="E13" s="41" t="s">
        <v>0</v>
      </c>
      <c r="F13" s="42" t="s">
        <v>0</v>
      </c>
      <c r="G13" s="37" t="s">
        <v>0</v>
      </c>
    </row>
    <row r="14" ht="15" customHeight="1" spans="1:7">
      <c r="A14" s="37" t="s">
        <v>0</v>
      </c>
      <c r="B14" s="23" t="s">
        <v>26</v>
      </c>
      <c r="C14" s="23" t="s">
        <v>0</v>
      </c>
      <c r="D14" s="23" t="s">
        <v>0</v>
      </c>
      <c r="E14" s="23" t="s">
        <v>0</v>
      </c>
      <c r="F14" s="24" t="s">
        <v>27</v>
      </c>
      <c r="G14" s="37" t="s">
        <v>0</v>
      </c>
    </row>
    <row r="15" ht="12" customHeight="1" spans="1:7">
      <c r="A15" s="37" t="s">
        <v>0</v>
      </c>
      <c r="B15" s="37" t="s">
        <v>0</v>
      </c>
      <c r="C15" s="37" t="s">
        <v>0</v>
      </c>
      <c r="D15" s="37" t="s">
        <v>0</v>
      </c>
      <c r="E15" s="37" t="s">
        <v>0</v>
      </c>
      <c r="F15" s="38" t="s">
        <v>0</v>
      </c>
      <c r="G15" s="37" t="s">
        <v>0</v>
      </c>
    </row>
  </sheetData>
  <sheetProtection algorithmName="SHA-512" hashValue="Mq/HMkz5aOODcpdCr1A3WAzfqXHLUMc3JYfXBgmhibzTe4ACxgs0Dyk6QuhssJsj+NrLpctYx2jBnk6XhK3bNw==" saltValue="BFcjQi1ebZMS1j7sdGowsQ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0"/>
  <sheetViews>
    <sheetView workbookViewId="0">
      <selection activeCell="F8" sqref="F8:F11"/>
    </sheetView>
  </sheetViews>
  <sheetFormatPr defaultColWidth="9" defaultRowHeight="13.5" outlineLevelCol="7"/>
  <cols>
    <col min="1" max="1" width="11.6666666666667" style="1" customWidth="1"/>
    <col min="2" max="2" width="8.33333333333333" style="1" customWidth="1"/>
    <col min="3" max="3" width="35.5" style="1" customWidth="1"/>
    <col min="4" max="4" width="6.66666666666667" style="1" customWidth="1"/>
    <col min="5" max="6" width="10" style="1" customWidth="1"/>
    <col min="7" max="7" width="10" style="2" customWidth="1"/>
    <col min="8" max="8" width="7" style="1" customWidth="1"/>
    <col min="9" max="16384" width="9" style="1"/>
  </cols>
  <sheetData>
    <row r="1" ht="42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25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4" t="s">
        <v>0</v>
      </c>
      <c r="G2" s="5" t="s">
        <v>0</v>
      </c>
      <c r="H2" s="3" t="s">
        <v>0</v>
      </c>
    </row>
    <row r="3" ht="16" customHeight="1" spans="1:8">
      <c r="A3" s="3" t="s">
        <v>0</v>
      </c>
      <c r="B3" s="27" t="s">
        <v>29</v>
      </c>
      <c r="C3" s="27" t="s">
        <v>0</v>
      </c>
      <c r="D3" s="28" t="s">
        <v>0</v>
      </c>
      <c r="E3" s="28" t="s">
        <v>0</v>
      </c>
      <c r="F3" s="28" t="s">
        <v>0</v>
      </c>
      <c r="G3" s="29" t="s">
        <v>30</v>
      </c>
      <c r="H3" s="3" t="s">
        <v>0</v>
      </c>
    </row>
    <row r="4" ht="22" customHeight="1" spans="1:8">
      <c r="A4" s="3" t="s">
        <v>0</v>
      </c>
      <c r="B4" s="30" t="s">
        <v>31</v>
      </c>
      <c r="C4" s="30" t="s">
        <v>0</v>
      </c>
      <c r="D4" s="30" t="s">
        <v>0</v>
      </c>
      <c r="E4" s="30" t="s">
        <v>0</v>
      </c>
      <c r="F4" s="30" t="s">
        <v>0</v>
      </c>
      <c r="G4" s="31" t="s">
        <v>0</v>
      </c>
      <c r="H4" s="3" t="s">
        <v>0</v>
      </c>
    </row>
    <row r="5" ht="17" customHeight="1" spans="1:8">
      <c r="A5" s="3" t="s">
        <v>0</v>
      </c>
      <c r="B5" s="11" t="s">
        <v>32</v>
      </c>
      <c r="C5" s="11" t="s">
        <v>33</v>
      </c>
      <c r="D5" s="11" t="s">
        <v>34</v>
      </c>
      <c r="E5" s="11" t="s">
        <v>35</v>
      </c>
      <c r="F5" s="11" t="s">
        <v>36</v>
      </c>
      <c r="G5" s="12" t="s">
        <v>37</v>
      </c>
      <c r="H5" s="3" t="s">
        <v>0</v>
      </c>
    </row>
    <row r="6" s="26" customFormat="1" ht="49" customHeight="1" spans="1:8">
      <c r="A6" s="32" t="s">
        <v>0</v>
      </c>
      <c r="B6" s="13" t="s">
        <v>38</v>
      </c>
      <c r="C6" s="14" t="s">
        <v>39</v>
      </c>
      <c r="D6" s="13" t="s">
        <v>0</v>
      </c>
      <c r="E6" s="33" t="s">
        <v>0</v>
      </c>
      <c r="F6" s="33" t="s">
        <v>0</v>
      </c>
      <c r="G6" s="34" t="s">
        <v>0</v>
      </c>
      <c r="H6" s="32" t="s">
        <v>0</v>
      </c>
    </row>
    <row r="7" s="26" customFormat="1" ht="49" customHeight="1" spans="1:8">
      <c r="A7" s="32" t="s">
        <v>0</v>
      </c>
      <c r="B7" s="13" t="s">
        <v>40</v>
      </c>
      <c r="C7" s="14" t="s">
        <v>41</v>
      </c>
      <c r="D7" s="13" t="s">
        <v>0</v>
      </c>
      <c r="E7" s="33" t="s">
        <v>0</v>
      </c>
      <c r="F7" s="33" t="s">
        <v>0</v>
      </c>
      <c r="G7" s="34" t="s">
        <v>0</v>
      </c>
      <c r="H7" s="32" t="s">
        <v>0</v>
      </c>
    </row>
    <row r="8" s="26" customFormat="1" ht="49" customHeight="1" spans="1:8">
      <c r="A8" s="32" t="s">
        <v>0</v>
      </c>
      <c r="B8" s="13" t="s">
        <v>42</v>
      </c>
      <c r="C8" s="14" t="s">
        <v>43</v>
      </c>
      <c r="D8" s="13" t="s">
        <v>44</v>
      </c>
      <c r="E8" s="33">
        <v>1</v>
      </c>
      <c r="F8" s="35">
        <f>第600章!F12*0.3/100</f>
        <v>0</v>
      </c>
      <c r="G8" s="34">
        <f t="shared" ref="G8:G11" si="0">F8*E8</f>
        <v>0</v>
      </c>
      <c r="H8" s="32" t="s">
        <v>0</v>
      </c>
    </row>
    <row r="9" s="26" customFormat="1" ht="49" customHeight="1" spans="1:8">
      <c r="A9" s="32" t="s">
        <v>0</v>
      </c>
      <c r="B9" s="13" t="s">
        <v>45</v>
      </c>
      <c r="C9" s="14" t="s">
        <v>46</v>
      </c>
      <c r="D9" s="13" t="s">
        <v>44</v>
      </c>
      <c r="E9" s="33">
        <v>1</v>
      </c>
      <c r="F9" s="35">
        <f>第600章!F12*0.1/100</f>
        <v>0</v>
      </c>
      <c r="G9" s="34">
        <f t="shared" si="0"/>
        <v>0</v>
      </c>
      <c r="H9" s="32" t="s">
        <v>0</v>
      </c>
    </row>
    <row r="10" s="26" customFormat="1" ht="49" customHeight="1" spans="1:8">
      <c r="A10" s="32" t="s">
        <v>0</v>
      </c>
      <c r="B10" s="13" t="s">
        <v>47</v>
      </c>
      <c r="C10" s="14" t="s">
        <v>48</v>
      </c>
      <c r="D10" s="13" t="s">
        <v>0</v>
      </c>
      <c r="E10" s="33" t="s">
        <v>0</v>
      </c>
      <c r="F10" s="35" t="s">
        <v>0</v>
      </c>
      <c r="G10" s="34" t="s">
        <v>0</v>
      </c>
      <c r="H10" s="32" t="s">
        <v>0</v>
      </c>
    </row>
    <row r="11" s="26" customFormat="1" ht="49" customHeight="1" spans="1:8">
      <c r="A11" s="32" t="s">
        <v>0</v>
      </c>
      <c r="B11" s="13" t="s">
        <v>49</v>
      </c>
      <c r="C11" s="14" t="s">
        <v>50</v>
      </c>
      <c r="D11" s="13" t="s">
        <v>44</v>
      </c>
      <c r="E11" s="33">
        <v>1</v>
      </c>
      <c r="F11" s="35">
        <f>第600章!F12*1.5/100</f>
        <v>0</v>
      </c>
      <c r="G11" s="34">
        <f t="shared" si="0"/>
        <v>0</v>
      </c>
      <c r="H11" s="32" t="s">
        <v>0</v>
      </c>
    </row>
    <row r="12" ht="57" customHeight="1" spans="1:8">
      <c r="A12" s="3" t="s">
        <v>0</v>
      </c>
      <c r="B12" s="19" t="s">
        <v>51</v>
      </c>
      <c r="C12" s="20"/>
      <c r="D12" s="19" t="s">
        <v>52</v>
      </c>
      <c r="E12" s="20"/>
      <c r="F12" s="21">
        <f>SUM(G8:G11)</f>
        <v>0</v>
      </c>
      <c r="G12" s="22"/>
      <c r="H12" s="3" t="s">
        <v>0</v>
      </c>
    </row>
    <row r="13" ht="15" customHeight="1" spans="1:8">
      <c r="A13" s="3" t="s">
        <v>0</v>
      </c>
      <c r="B13" s="23" t="s">
        <v>26</v>
      </c>
      <c r="C13" s="23" t="s">
        <v>0</v>
      </c>
      <c r="D13" s="23" t="s">
        <v>0</v>
      </c>
      <c r="E13" s="23" t="s">
        <v>0</v>
      </c>
      <c r="F13" s="23" t="s">
        <v>0</v>
      </c>
      <c r="G13" s="24" t="s">
        <v>53</v>
      </c>
      <c r="H13" s="3" t="s">
        <v>0</v>
      </c>
    </row>
    <row r="14" ht="12" customHeight="1" spans="1:8">
      <c r="A14" s="3" t="s">
        <v>0</v>
      </c>
      <c r="B14" s="3" t="s">
        <v>0</v>
      </c>
      <c r="C14" s="3" t="s">
        <v>0</v>
      </c>
      <c r="D14" s="3" t="s">
        <v>0</v>
      </c>
      <c r="E14" s="3" t="s">
        <v>0</v>
      </c>
      <c r="F14" s="3" t="s">
        <v>0</v>
      </c>
      <c r="G14" s="25" t="s">
        <v>0</v>
      </c>
      <c r="H14" s="3" t="s">
        <v>0</v>
      </c>
    </row>
    <row r="15" ht="42" customHeight="1" spans="1:8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3" t="s">
        <v>0</v>
      </c>
      <c r="G15" s="25" t="s">
        <v>0</v>
      </c>
      <c r="H15" s="3" t="s">
        <v>0</v>
      </c>
    </row>
    <row r="16" s="1" customFormat="1" spans="7:7">
      <c r="G16" s="2"/>
    </row>
    <row r="17" s="1" customFormat="1" spans="7:7">
      <c r="G17" s="2"/>
    </row>
    <row r="18" s="1" customFormat="1" spans="7:7">
      <c r="G18" s="2"/>
    </row>
    <row r="19" s="1" customFormat="1" spans="7:7">
      <c r="G19" s="2"/>
    </row>
    <row r="20" s="1" customFormat="1" spans="7:7">
      <c r="G20" s="2"/>
    </row>
    <row r="21" s="1" customFormat="1" spans="7:7">
      <c r="G21" s="2"/>
    </row>
    <row r="22" s="1" customFormat="1" spans="7:7">
      <c r="G22" s="2"/>
    </row>
    <row r="23" s="1" customFormat="1" spans="7:7">
      <c r="G23" s="2"/>
    </row>
    <row r="24" s="1" customFormat="1" spans="7:7">
      <c r="G24" s="2"/>
    </row>
    <row r="25" s="1" customFormat="1" spans="7:7">
      <c r="G25" s="2"/>
    </row>
    <row r="26" s="1" customFormat="1" spans="7:7">
      <c r="G26" s="2"/>
    </row>
    <row r="27" s="1" customFormat="1" spans="7:7">
      <c r="G27" s="2"/>
    </row>
    <row r="28" s="1" customFormat="1" spans="7:7">
      <c r="G28" s="2"/>
    </row>
    <row r="29" s="1" customFormat="1" spans="7:7">
      <c r="G29" s="2"/>
    </row>
    <row r="30" s="1" customFormat="1" spans="7:7">
      <c r="G30" s="2"/>
    </row>
  </sheetData>
  <sheetProtection algorithmName="SHA-512" hashValue="bVRtjoHYFpP8atAQ+l/nWuIVKQofgf2v3A4vd8Y48kMyTZc/douiKk1x4FAUOFj++Mi7RPRvuChy9j7iNOLIKg==" saltValue="K7NAhs6AFUGTmziPtdV0/Q==" spinCount="100000" sheet="1" objects="1"/>
  <mergeCells count="8">
    <mergeCell ref="B2:G2"/>
    <mergeCell ref="B3:C3"/>
    <mergeCell ref="D3:F3"/>
    <mergeCell ref="B4:G4"/>
    <mergeCell ref="B12:C12"/>
    <mergeCell ref="D12:E12"/>
    <mergeCell ref="F12:G12"/>
    <mergeCell ref="B13:F13"/>
  </mergeCells>
  <pageMargins left="0" right="0" top="0" bottom="0" header="0" footer="0"/>
  <pageSetup paperSize="9" orientation="portrait"/>
  <headerFooter/>
  <rowBreaks count="1" manualBreakCount="1">
    <brk id="14" max="16383" man="1"/>
  </rowBreaks>
  <ignoredErrors>
    <ignoredError sqref="F8:F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G7" sqref="G7"/>
    </sheetView>
  </sheetViews>
  <sheetFormatPr defaultColWidth="9" defaultRowHeight="13.5" outlineLevelCol="7"/>
  <cols>
    <col min="1" max="2" width="9" style="1"/>
    <col min="3" max="3" width="30.75" style="1" customWidth="1"/>
    <col min="4" max="6" width="9" style="1"/>
    <col min="7" max="7" width="9" style="2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7" t="s">
        <v>0</v>
      </c>
      <c r="G2" s="8" t="s">
        <v>54</v>
      </c>
      <c r="H2" s="3" t="s">
        <v>0</v>
      </c>
    </row>
    <row r="3" ht="22" customHeight="1" spans="1:8">
      <c r="A3" s="3" t="s">
        <v>0</v>
      </c>
      <c r="B3" s="9" t="s">
        <v>55</v>
      </c>
      <c r="C3" s="9" t="s">
        <v>0</v>
      </c>
      <c r="D3" s="9" t="s">
        <v>0</v>
      </c>
      <c r="E3" s="9" t="s">
        <v>0</v>
      </c>
      <c r="F3" s="9" t="s">
        <v>0</v>
      </c>
      <c r="G3" s="10" t="s">
        <v>0</v>
      </c>
      <c r="H3" s="3" t="s">
        <v>0</v>
      </c>
    </row>
    <row r="4" ht="17" customHeight="1" spans="1:8">
      <c r="A4" s="3" t="s">
        <v>0</v>
      </c>
      <c r="B4" s="11" t="s">
        <v>56</v>
      </c>
      <c r="C4" s="11" t="s">
        <v>57</v>
      </c>
      <c r="D4" s="11" t="s">
        <v>58</v>
      </c>
      <c r="E4" s="11" t="s">
        <v>59</v>
      </c>
      <c r="F4" s="11" t="s">
        <v>60</v>
      </c>
      <c r="G4" s="12" t="s">
        <v>61</v>
      </c>
      <c r="H4" s="3" t="s">
        <v>0</v>
      </c>
    </row>
    <row r="5" ht="48" customHeight="1" spans="1:8">
      <c r="A5" s="3" t="s">
        <v>0</v>
      </c>
      <c r="B5" s="13" t="s">
        <v>62</v>
      </c>
      <c r="C5" s="14" t="s">
        <v>63</v>
      </c>
      <c r="D5" s="13" t="s">
        <v>0</v>
      </c>
      <c r="E5" s="15" t="s">
        <v>0</v>
      </c>
      <c r="F5" s="16"/>
      <c r="G5" s="17" t="s">
        <v>0</v>
      </c>
      <c r="H5" s="3" t="s">
        <v>0</v>
      </c>
    </row>
    <row r="6" ht="48" customHeight="1" spans="1:8">
      <c r="A6" s="3" t="s">
        <v>0</v>
      </c>
      <c r="B6" s="13" t="s">
        <v>64</v>
      </c>
      <c r="C6" s="14" t="s">
        <v>65</v>
      </c>
      <c r="D6" s="13" t="s">
        <v>0</v>
      </c>
      <c r="E6" s="15" t="s">
        <v>0</v>
      </c>
      <c r="F6" s="16" t="s">
        <v>0</v>
      </c>
      <c r="G6" s="17" t="s">
        <v>0</v>
      </c>
      <c r="H6" s="3" t="s">
        <v>0</v>
      </c>
    </row>
    <row r="7" ht="48" customHeight="1" spans="1:8">
      <c r="A7" s="3" t="s">
        <v>0</v>
      </c>
      <c r="B7" s="13" t="s">
        <v>42</v>
      </c>
      <c r="C7" s="14" t="s">
        <v>66</v>
      </c>
      <c r="D7" s="13" t="s">
        <v>67</v>
      </c>
      <c r="E7" s="15">
        <v>372</v>
      </c>
      <c r="F7" s="18"/>
      <c r="G7" s="17">
        <f t="shared" ref="G7:G11" si="0">F7*E7</f>
        <v>0</v>
      </c>
      <c r="H7" s="3" t="s">
        <v>0</v>
      </c>
    </row>
    <row r="8" ht="48" customHeight="1" spans="1:8">
      <c r="A8" s="3" t="s">
        <v>0</v>
      </c>
      <c r="B8" s="13" t="s">
        <v>68</v>
      </c>
      <c r="C8" s="14" t="s">
        <v>69</v>
      </c>
      <c r="D8" s="13" t="s">
        <v>70</v>
      </c>
      <c r="E8" s="15">
        <v>6</v>
      </c>
      <c r="F8" s="18"/>
      <c r="G8" s="17">
        <f t="shared" si="0"/>
        <v>0</v>
      </c>
      <c r="H8" s="3" t="s">
        <v>0</v>
      </c>
    </row>
    <row r="9" ht="48" customHeight="1" spans="1:8">
      <c r="A9" s="3" t="s">
        <v>0</v>
      </c>
      <c r="B9" s="13" t="s">
        <v>71</v>
      </c>
      <c r="C9" s="14" t="s">
        <v>72</v>
      </c>
      <c r="D9" s="13" t="s">
        <v>0</v>
      </c>
      <c r="E9" s="15" t="s">
        <v>0</v>
      </c>
      <c r="F9" s="18"/>
      <c r="G9" s="17" t="s">
        <v>0</v>
      </c>
      <c r="H9" s="3" t="s">
        <v>0</v>
      </c>
    </row>
    <row r="10" ht="48" customHeight="1" spans="1:8">
      <c r="A10" s="3" t="s">
        <v>0</v>
      </c>
      <c r="B10" s="13" t="s">
        <v>73</v>
      </c>
      <c r="C10" s="14" t="s">
        <v>74</v>
      </c>
      <c r="D10" s="13" t="s">
        <v>0</v>
      </c>
      <c r="E10" s="15" t="s">
        <v>0</v>
      </c>
      <c r="F10" s="18"/>
      <c r="G10" s="17" t="s">
        <v>0</v>
      </c>
      <c r="H10" s="3" t="s">
        <v>0</v>
      </c>
    </row>
    <row r="11" ht="48" customHeight="1" spans="1:8">
      <c r="A11" s="3" t="s">
        <v>0</v>
      </c>
      <c r="B11" s="13" t="s">
        <v>42</v>
      </c>
      <c r="C11" s="14" t="s">
        <v>75</v>
      </c>
      <c r="D11" s="13" t="s">
        <v>70</v>
      </c>
      <c r="E11" s="15">
        <v>2</v>
      </c>
      <c r="F11" s="18"/>
      <c r="G11" s="17">
        <f t="shared" si="0"/>
        <v>0</v>
      </c>
      <c r="H11" s="3" t="s">
        <v>0</v>
      </c>
    </row>
    <row r="12" ht="63" customHeight="1" spans="1:8">
      <c r="A12" s="3" t="s">
        <v>0</v>
      </c>
      <c r="B12" s="19" t="s">
        <v>76</v>
      </c>
      <c r="C12" s="20"/>
      <c r="D12" s="19" t="s">
        <v>0</v>
      </c>
      <c r="E12" s="20"/>
      <c r="F12" s="21">
        <f>SUM(G7:G11)</f>
        <v>0</v>
      </c>
      <c r="G12" s="22"/>
      <c r="H12" s="3" t="s">
        <v>0</v>
      </c>
    </row>
    <row r="13" ht="15" customHeight="1" spans="1:8">
      <c r="A13" s="3" t="s">
        <v>0</v>
      </c>
      <c r="B13" s="23" t="s">
        <v>77</v>
      </c>
      <c r="C13" s="23" t="s">
        <v>0</v>
      </c>
      <c r="D13" s="23" t="s">
        <v>0</v>
      </c>
      <c r="E13" s="23" t="s">
        <v>0</v>
      </c>
      <c r="F13" s="23" t="s">
        <v>0</v>
      </c>
      <c r="G13" s="24" t="s">
        <v>53</v>
      </c>
      <c r="H13" s="3" t="s">
        <v>0</v>
      </c>
    </row>
    <row r="14" ht="12" customHeight="1" spans="1:8">
      <c r="A14" s="3" t="s">
        <v>0</v>
      </c>
      <c r="B14" s="3" t="s">
        <v>0</v>
      </c>
      <c r="C14" s="3" t="s">
        <v>0</v>
      </c>
      <c r="D14" s="3" t="s">
        <v>0</v>
      </c>
      <c r="E14" s="3" t="s">
        <v>0</v>
      </c>
      <c r="F14" s="3" t="s">
        <v>0</v>
      </c>
      <c r="G14" s="25" t="s">
        <v>0</v>
      </c>
      <c r="H14" s="3" t="s">
        <v>0</v>
      </c>
    </row>
  </sheetData>
  <sheetProtection algorithmName="SHA-512" hashValue="kO3mb92vmyh6X7XPk9OEZOOTtxnG3whUsQw77d6VwlTxbH/0cbACp/9cht+FF02Q/G36mt8P8Cqhz3ICvlcVLg==" saltValue="CfXbwtKWdTtiu9YIjnoroA==" spinCount="100000" sheet="1" objects="1"/>
  <mergeCells count="8">
    <mergeCell ref="B1:G1"/>
    <mergeCell ref="B2:C2"/>
    <mergeCell ref="D2:F2"/>
    <mergeCell ref="B3:G3"/>
    <mergeCell ref="B12:C12"/>
    <mergeCell ref="D12:E12"/>
    <mergeCell ref="F12:G12"/>
    <mergeCell ref="B13:F13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2025-07-04T07:08:19Z</dcterms:created>
  <dcterms:modified xsi:type="dcterms:W3CDTF">2025-07-04T07:22:03Z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F06A4E5F0DB945EE8D5C35CC62A9C343_12</vt:lpwstr>
  </property>
  <property fmtid="{D5CDD505-2E9C-101B-9397-08002B2CF9AE}" pid="3" name="KSOProductBuildVer">
    <vt:lpwstr>2052-12.1.0.21541</vt:lpwstr>
  </property>
</Properties>
</file>