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<sst xmlns="http://schemas.openxmlformats.org/spreadsheetml/2006/main" count="261" uniqueCount="178">
  <si>
    <t>马王中心卫生院综合楼“已交楼未进行消防验收项目”的消防改造项目
消防疏散楼梯、消防水箱、消火栓系统预算书</t>
  </si>
  <si>
    <t>项目名称</t>
  </si>
  <si>
    <t>序号</t>
  </si>
  <si>
    <t>内容</t>
  </si>
  <si>
    <t>施工工艺材料规格</t>
  </si>
  <si>
    <t>单位</t>
  </si>
  <si>
    <t>数量</t>
  </si>
  <si>
    <t>单价（元）</t>
  </si>
  <si>
    <t>金额（元）</t>
  </si>
  <si>
    <t>马王中心卫生院综合楼“已交楼未进行消防验收项目”
的消防改造项目--消防疏散楼梯</t>
  </si>
  <si>
    <t>拆除混凝土地面</t>
  </si>
  <si>
    <t>拆除20CM厚的混凝土地面，长2.63米*宽1.5米，2处</t>
  </si>
  <si>
    <t>m³</t>
  </si>
  <si>
    <t>挖立柱基坑</t>
  </si>
  <si>
    <t>挖立柱基坑：开挖面层长2.63米*宽1.5米*深1.2米，2处</t>
  </si>
  <si>
    <t>3:7灰土</t>
  </si>
  <si>
    <t>尺寸:（2.23+2.1）*0.2/2*1.5*2
[项目特征]
1.土质要求:3:7灰土
2.密实度要求:压实系数≥0.95
3.夯填(碾压):回填夯实
[工作内容]
1.挖土(石)方
2.装卸、运输
3.回填
4.分层碾压、夯实</t>
  </si>
  <si>
    <t>垫层</t>
  </si>
  <si>
    <t>尺寸:（2.3+2.63）*0.25/2*1.5*2
[项目特征]
1.混凝土强度等级:C15
2.混凝土拌和料要求:商混
[工作内容]
1.混凝土制作、运输、浇筑、振捣
、养护
2.地脚螺栓二次灌浆</t>
  </si>
  <si>
    <t>素土回填</t>
  </si>
  <si>
    <t>尺寸:（2.3+2.63）*0.7/2*1.5*2-0.4*0.7*1.5*2
[项目特征]：填方部位：素土回填
[工作内容]
1.装卸、运输
2.回填
3.压实</t>
  </si>
  <si>
    <t>恢复混凝土地面</t>
  </si>
  <si>
    <t>尺寸:2.63*1.5米的2处，工艺：做好立柱基础后，恢复20CM厚的散水檐混凝土层，上面再铺上5CM厚渗水砖层</t>
  </si>
  <si>
    <t>㎡</t>
  </si>
  <si>
    <t>地面独立基础</t>
  </si>
  <si>
    <t>C30混凝土墩，
1、尺寸：宽0.4*长1.5*深1.1米，(1.1米高其中0.4米露在地面，0.7米深暗埋地下,地下宽度0.8米)，
2、工艺：做模板支护,钢筋混凝土制作、运输、浇筑、振捣 、养护</t>
  </si>
  <si>
    <t>楼顶独立基础</t>
  </si>
  <si>
    <t>C30混凝土墩，
1、尺寸：宽0.3*高0.4*长1.4米，
2、工艺：1.混凝土强度等级:C30
2.混凝土拌和料要求:商混
[工作内容]
1.混凝土制作、运输、浇筑、振捣、养护</t>
  </si>
  <si>
    <t>安装螺栓</t>
  </si>
  <si>
    <t>[项目特征]
1.钢材种类、规格:Φ18
2.螺栓长度:1.1m
[工作内容]
1.螺栓(铁件)制作、运输
2.螺栓(铁件)安装</t>
  </si>
  <si>
    <t>个</t>
  </si>
  <si>
    <t>安装预埋铁件</t>
  </si>
  <si>
    <t>[项目特征]
1.钢材品种、规格:Φ300 * 10钢板
2.油漆种类、刷漆遍数:防锈漆二道
[工作内容]
1.制作
2.运输
3.安装
4.刷油漆</t>
  </si>
  <si>
    <t>安装镀锌管立柱</t>
  </si>
  <si>
    <t>1、尺寸：8.5米/根，4根，0.8米/根，4根，0.6米/根，2根
2、[项目特征]
1.钢材品种、规格:200*200*8钢管
2.油漆种类、刷漆遍数:防锈漆二道
[工作内容]
1.制作
2.运输
3.安装
4.刷油漆</t>
  </si>
  <si>
    <t>T</t>
  </si>
  <si>
    <t>踏步波纹钢板</t>
  </si>
  <si>
    <t>1、钢构踏步展开尺寸：2.25*1.2米+17.4*1.2米，
2、工艺：4mm厚波纹钢板折弯做楼梯面层，两侧用200*73*9的槽钢</t>
  </si>
  <si>
    <t>踏步槽钢</t>
  </si>
  <si>
    <t>[项目特征]
1.钢材品种、规格:200*73*9槽钢  2米长
2.油漆种类、刷漆遍数:防锈漆二道
[工作内容]
1.制作
2.运输
3.安装
4.刷油漆</t>
  </si>
  <si>
    <t xml:space="preserve"> 安装可滑动支座</t>
  </si>
  <si>
    <t>在钢构平台的北侧底部安装可滑动支座，支座底部与基础立柱顶部的钢板连接用螺拴连接</t>
  </si>
  <si>
    <t>组</t>
  </si>
  <si>
    <t>平台钢构横梁</t>
  </si>
  <si>
    <t xml:space="preserve">[项目特征]
1.钢材品种、规格:150*120*8钢管  17.08米*2根
2.油漆种类、刷漆遍数:防锈漆二道
[工作内容]
1.制作
2.运输
3.安装
4.刷油漆                       </t>
  </si>
  <si>
    <t>平台钢构纵梁</t>
  </si>
  <si>
    <t xml:space="preserve">[项目特征]
1.钢材品种、规格:80*80*6钢管  0.96米/根*23根=22.08米
2.油漆种类、刷漆遍数:防锈漆二道
[工作内容]
1.制作
2.运输
3.安装
4.刷油漆                       </t>
  </si>
  <si>
    <t>制作安装弧型主梁</t>
  </si>
  <si>
    <t>1、尺寸：220*150*10mm厚矩管，弧长15.7米/根*2根，
2、工艺：运输、工厂加工成弧型形状，现场再焊接，吊车吊装</t>
  </si>
  <si>
    <t>安装支撑钢梁</t>
  </si>
  <si>
    <t xml:space="preserve">[项目特征]
1.钢材品种、规格:100*100*6钢管  32.5米
2.油漆种类、刷漆遍数:防锈漆二道
[工作内容]
1.制作
2.运输
3.安装
4.刷油漆  </t>
  </si>
  <si>
    <t>安装不锈钢扶手</t>
  </si>
  <si>
    <t>安装不锈钢：主杆Φ60mm，壁厚2mm,副杆Φ38mm,壁厚1.5mm，17.08*2+13.7+3.6*2-1.2+5</t>
  </si>
  <si>
    <t>米</t>
  </si>
  <si>
    <t>安全措施费</t>
  </si>
  <si>
    <t>高空施工费、搭建脚手架16.7*7米，2面，安全文明施工等</t>
  </si>
  <si>
    <t>建筑垃圾清运费</t>
  </si>
  <si>
    <t>运输至青菜沟建筑垃圾消纳场40.6公里</t>
  </si>
  <si>
    <t>消防疏散楼梯小计</t>
  </si>
  <si>
    <t>管理费</t>
  </si>
  <si>
    <t>税金</t>
  </si>
  <si>
    <t>消防疏散楼梯合计</t>
  </si>
  <si>
    <t>马王中心卫生院综合楼“已交楼未进行消防验收项目”
的消防改造项目--消防水箱、消火栓系统</t>
  </si>
  <si>
    <t>拆除绿化带</t>
  </si>
  <si>
    <t>拆除原有绿化带,1.5*10米</t>
  </si>
  <si>
    <t>项</t>
  </si>
  <si>
    <t>移栽树木</t>
  </si>
  <si>
    <t>挖原有树木移栽到别的地方，3棵</t>
  </si>
  <si>
    <t>移装钢构预检房</t>
  </si>
  <si>
    <t>吊车搬移至发热诊室屋顶</t>
  </si>
  <si>
    <t>拆除地面水泥路面</t>
  </si>
  <si>
    <t>拆除消防水箱位置水泥路面和消防管道（地埋）和消防栓及电缆线管沟涉及的水泥路面：C25混凝土路面厚度20CM
10.58*10.58*0.2+72.7*1.1*0.2+1.2*1.2*0.2*3+（0.94+0.4）*0.9/2*7.6</t>
  </si>
  <si>
    <t>挖消防水箱基坑</t>
  </si>
  <si>
    <t>人工挖坑，面宽10.58*10.58米，底宽10.1*10.1米，深度0.8米，放坡系数0.3</t>
  </si>
  <si>
    <t>挖管道管沟</t>
  </si>
  <si>
    <t>人工挖沟，1、消防管道管沟：顶面宽1.1米，底面宽0.5米，深度1米，长度为9.5+10.6+5.7+46.9=72.7米，V=58.16m³
2、电缆线管沟:顶面宽0.94米，底面宽0.4米，深度1米，长度为7.6米，V=5.09m³
3、消防拴管沟（3个）：顶面宽顶面宽1.2米，底面宽0.6米，深度1.1米，长度为1.2米，V=3.56m³</t>
  </si>
  <si>
    <t>马王中心卫生院综合楼“已交楼未进行消防验收项目”
的消防改造项目消防水箱、消火栓系统</t>
  </si>
  <si>
    <t>1、消防管道管沟：顶面宽0.62米，底面宽0.5米，深度0.2米，长度为9.5+10.6+5.7+46.9=72.7米，V=8.14m³
2、电缆线管沟:顶面宽0.52米，底面宽0.4米，深度0.2米，长度为7.6米，V=0.7m³
3、消防拴管沟（3个）：1、顶面宽顶面宽0.71米，底面宽0.6米，2、顶面宽顶面宽0.24米，底面宽0.19米，2处，深度0.2米，长度为1.2米，V=0.78m³
4、消防防水箱基坑:顶面宽10.4米，底面宽10.1米，深度0.5米，长度为10.58米，V=54.2m³
[项目特征]
1.土质要求:3:7灰土
2.密实度要求:压实系数≥0.95
3.夯填(碾压):回填夯实
[工作内容]
1.挖土(石)方 2.装卸、运输
3.回填 4.分层碾压、夯实</t>
  </si>
  <si>
    <t>C15混凝土垫层</t>
  </si>
  <si>
    <t>1、消防管道管沟：顶面宽1.04米，底面宽0.98米，深度0.1米，长度为9.5+10.6+5.7+46.9=72.7米，V=7.34m³
2、电缆线管沟:顶面宽0.82米，底面宽0.76米，深度0.1米，长度为7.6米，V=0.6m³
3、消防拴管沟（3个）：
1、顶面宽顶面宽1.15米，底面宽1.1米，
2、顶面宽顶面宽0.76米，底面宽0.71米，深度0.1米，长度为1.2米，V=0.67m³</t>
  </si>
  <si>
    <t>中砂回填</t>
  </si>
  <si>
    <t>1、消防管道管沟：顶面宽0.62米，底面宽0.84米，深度0.4米，长度为9.5+10.6+5.7+46.9=72.7米，V=21.2m³
2、电缆线管沟:顶面宽0.52米，底面宽0.76米，深度0.4米，长度为7.6米，V=1.95m³
[工作内容]
1.挖土(石)方
2.装卸、运输
3.回填
4.分层碾压、夯实</t>
  </si>
  <si>
    <t>C25混凝土垫层</t>
  </si>
  <si>
    <t>消防水箱基础：基础做C25混凝土垫层，
(10.4+10.5)*0.2/2*10.58
[项目特征]
1.厚度:20CM
2.材料品种、强度要求、配比:商砼C25
[工作内容]
1.混凝土输送、浇筑、振捣、养护
2.其他材料的现场拌和、铺设、找平、压实</t>
  </si>
  <si>
    <t>C25混凝土独立基础</t>
  </si>
  <si>
    <t>消防栓独立基础：0.6*0.6*1.2米，3个
[工作内容]
1、做支模板
2.混凝土输送、浇筑、振捣、养护
3.其他材料的现场拌和、铺设、找平、压实</t>
  </si>
  <si>
    <t>1、消防管道管沟：顶面宽0.98米，底面宽0.86米，深度0.2米，长度为9.5+10.6+5.7+46.9=72.7米，V=13.4m³
2、电缆线管沟:顶面宽0.76米，底面宽0.82米，深度0.1米，长度为7.6米，V=0.6m³
3、消防栓管沟:顶面宽0.76米，底面宽0.98米，深度0.4米，长度为1.2米，V=（（0.76+0.98）*0.4/2-(0.71*0.4)）*1.2*3=0.23m³
[项目特征]：填方部位：素土回填
[工作内容]
1.装卸、运输 2.回填 3.压实</t>
  </si>
  <si>
    <t>恢复水泥路面</t>
  </si>
  <si>
    <t>暗埋管道及做好消防水箱后，恢复水泥路面
1、消防管道管沟：V=(1.1+1.04)*0.1/2*72.7=7.78m³
2、电缆线管沟:V=(0.94+0.88)*0.1/2*7.6=0.69m³
3、消防栓管沟:V=(1.2+1.1)*0.1/2*1.2*3=0.41m³
[项目特征]：C25混凝土，厚度10cm
[工作内容]
1.装卸、运输
2.回填
3.压实</t>
  </si>
  <si>
    <t>运输至青菜沟建筑垃圾消纳场40.6公里
(87.5+66.81-63.82*0.7-22.1-1.3-14.23-8.88)*1.3</t>
  </si>
  <si>
    <t>制作消防水箱筏板</t>
  </si>
  <si>
    <t>消防水箱筏板基础：
[项目特征]：C25混凝土，8.5*8.5米，厚度0.4（0.1埋地下，0.3露出地面）
[工作内容]：
1.做支模板
2.混凝土制作、运输、浇筑、振捣、养护</t>
  </si>
  <si>
    <t>制作筏板钢筋骨架</t>
  </si>
  <si>
    <t>双层双向配筋,横向Φ16@150，竖向Φ16@200，横向需106根，竖向需82根钢筋</t>
  </si>
  <si>
    <t>t</t>
  </si>
  <si>
    <t>制作消防水箱不锈钢面层</t>
  </si>
  <si>
    <t>用304不锈钢，3mm厚度，折成1*1*0.05米/单元，现场焊接拼装规格尺寸：
1、（8*3+6*3+8*6）*2=180
2、检查口1*1*0.5</t>
  </si>
  <si>
    <t>消防水箱内部钢架</t>
  </si>
  <si>
    <t>L40*40*4的304不锈钢角钢现场焊接骨架，共452.6米</t>
  </si>
  <si>
    <t>消防水箱外部保温层</t>
  </si>
  <si>
    <t>4个侧面和顶面采用聚氨酯发泡外壳彩钢板,厚度5公分，做成1*1*0.05米/单元，现场焊接安装</t>
  </si>
  <si>
    <t>底面采用橡塑棉外包铝箔布，厚度5公分做成1*1*0.05米/单元，现场焊接安装</t>
  </si>
  <si>
    <t>消防水箱底部槽钢</t>
  </si>
  <si>
    <r>
      <rPr>
        <sz val="9"/>
        <rFont val="宋体"/>
        <charset val="134"/>
        <scheme val="major"/>
      </rPr>
      <t>10</t>
    </r>
    <r>
      <rPr>
        <sz val="9"/>
        <rFont val="SimSun"/>
        <charset val="134"/>
      </rPr>
      <t>＃</t>
    </r>
    <r>
      <rPr>
        <sz val="9"/>
        <rFont val="宋体"/>
        <charset val="134"/>
        <scheme val="major"/>
      </rPr>
      <t>槽钢，100*48*5.3，C型槽钢，共计110米，[工作内容]
1.拼装2.安装3.刷油漆</t>
    </r>
  </si>
  <si>
    <t>内外爬梯</t>
  </si>
  <si>
    <t>[项目特征]
1.钢材品种、规格:消防水池内外
爬梯，25*25*1钢管
[工作内容]
1.焊接 2.安装 3.刷油漆</t>
  </si>
  <si>
    <t>设备间钢骨架</t>
  </si>
  <si>
    <t>80*80*6方管焊接，2.7米7根，4.24米2根，3.76米2根共计34.9米</t>
  </si>
  <si>
    <t>设备间檩条</t>
  </si>
  <si>
    <t>40*60*3方管,8.5米5根，共计42.5米</t>
  </si>
  <si>
    <t>设备间岩棉夹芯板屋顶</t>
  </si>
  <si>
    <t>尺寸：8.6*2.88
[项目特征]
1.保温隔热材料品种、规格、厚度:10cm岩棉夹芯板
[工作内容]
1.清理基层
2.刷粘结材料
3.保温层抹压、粘贴、喷涂
4.铺、刷（喷涂）防护材料</t>
  </si>
  <si>
    <t>砌筑设备间红砖墙</t>
  </si>
  <si>
    <t>红砖砌筑设备间墙：4.24*3.3+（3+3.3）*2.25/2*2+4.24*3-1*0.8-1.2*2.1+3.76*3.2+3.76*3+(3.2+3)*1.85/2*2-1.2*2.1-0.9*2.1</t>
  </si>
  <si>
    <t>设备间墙面抹灰</t>
  </si>
  <si>
    <t>内外墙抹灰29+67.9=96.9
[项目特征]
1.墙体类型:外墙
2.底层厚度、砂浆配合比:12mm厚1:3水泥砂浆
3.面层厚度、砂浆配合比:8mm厚1:2.5水泥砂浆
[工作内容]
1.基层清理2.砂浆制作、运输3.底层抹灰</t>
  </si>
  <si>
    <t>设备间外墙粉刷</t>
  </si>
  <si>
    <t>外墙，手工刮外墙腻子两遍，打磨两遍，外墙涂料粉刷2遍,面积：（3.3+3）*2.25/2+4.24*3-1*0.8-1.2*2.1+3.76*3-1.2*2.1+(3.2+3)*1.85/2-0.9*2.1</t>
  </si>
  <si>
    <t>设备间内墙粉刷</t>
  </si>
  <si>
    <t>内墙，手工刮腻子两遍手工打磨两遍，内墙乳胶漆涂刷2遍,面积4.24*3.3+（3.3+3）*2.25/2*2+4.24*3-1*0.8-1.2*2.1+3.76*3.2+3.76*3-1.2*2.1+(3.2+3)*1.85/2*2-0.9*2.1</t>
  </si>
  <si>
    <t>设配间防火墙</t>
  </si>
  <si>
    <t>C30混凝土墙，厚度200mm,3.76*3.3米</t>
  </si>
  <si>
    <t>设备间安装甲级防火门（大）</t>
  </si>
  <si>
    <t>甲级子母门1.2*2.1米，</t>
  </si>
  <si>
    <t>樘</t>
  </si>
  <si>
    <t>设备间安装甲级防火门（小）</t>
  </si>
  <si>
    <t>甲级单开门0.9*2.1米</t>
  </si>
  <si>
    <t>设备间安装甲级防火窗户</t>
  </si>
  <si>
    <t>甲级防火窗1*0.8米</t>
  </si>
  <si>
    <t>设备间安装稳压泵装置</t>
  </si>
  <si>
    <t>1.压力罐1个
2.增压泵2台
3.启停配电箱1个
4.管道连接</t>
  </si>
  <si>
    <t>套</t>
  </si>
  <si>
    <t>设备间安装消火栓泵</t>
  </si>
  <si>
    <t>流量:15l/s,扬程60m，功率18.5KW</t>
  </si>
  <si>
    <t>台</t>
  </si>
  <si>
    <t>设备间控制柜</t>
  </si>
  <si>
    <t>星三角启动一用一备，含机械应急启动装置IP55柜体尺寸1200*600*400mm 18.5KW</t>
  </si>
  <si>
    <t>设备间安装成套配电箱</t>
  </si>
  <si>
    <t>尺寸：1200*600*400
1.双电源开关
2.100A空开2个
3.25A漏保2个
4.16A空开3个</t>
  </si>
  <si>
    <t>安装设备间灯和灯座</t>
  </si>
  <si>
    <t>60W的LED灯泡+灯座</t>
  </si>
  <si>
    <t>安装设备间开关</t>
  </si>
  <si>
    <t>双开</t>
  </si>
  <si>
    <t>安装设备间五孔插座</t>
  </si>
  <si>
    <t>五孔插座</t>
  </si>
  <si>
    <t>安装设备间排气扇</t>
  </si>
  <si>
    <t>工业排气扇，工作内容：1、墙面开洞口 2、安装 3、清理</t>
  </si>
  <si>
    <t>制作设备间水泥地面</t>
  </si>
  <si>
    <t>C25混凝土厚度10CM，（8.04+5.7）*0.1</t>
  </si>
  <si>
    <t>制作设备间楼梯踏步</t>
  </si>
  <si>
    <t>C25混凝土厚度20CM，（3+1）*0.3*0.2</t>
  </si>
  <si>
    <t>安装电缆线</t>
  </si>
  <si>
    <t>1.由医院配电室到消防水池
2.YJV4*16+1*10电缆线铺设7+58+7+3</t>
  </si>
  <si>
    <t>安装发电机</t>
  </si>
  <si>
    <t>30KW柴油发电机</t>
  </si>
  <si>
    <t>安装消火栓</t>
  </si>
  <si>
    <t>法兰闸阀</t>
  </si>
  <si>
    <t>DN100</t>
  </si>
  <si>
    <t>DN65</t>
  </si>
  <si>
    <t>DN50</t>
  </si>
  <si>
    <t>安装供水管道（进水管道）</t>
  </si>
  <si>
    <t>PPR50管，由水井进入消防水池1+62+3+7+3</t>
  </si>
  <si>
    <t>安装消防分支管道</t>
  </si>
  <si>
    <t>DN65镀锌管壁厚4mm由主管道连接到消火拴口</t>
  </si>
  <si>
    <t>安装消防主管道</t>
  </si>
  <si>
    <t>DN100镀锌管壁厚5mm含管道支架和固定五金，79.7+10.6+7*2+5</t>
  </si>
  <si>
    <t>室外消防管道保温棉</t>
  </si>
  <si>
    <t>DN100镀锌管加保温棉,表面做缠绕膜109.3</t>
  </si>
  <si>
    <t>消防管道刷防锈漆</t>
  </si>
  <si>
    <t>管道刷防锈漆2遍，刷红油漆1遍</t>
  </si>
  <si>
    <t>消防水箱、消火栓系统小计</t>
  </si>
  <si>
    <t>措施费</t>
  </si>
  <si>
    <t>设计费</t>
  </si>
  <si>
    <t>第三方审图费</t>
  </si>
  <si>
    <t>其它费</t>
  </si>
  <si>
    <t>消防水箱、消火栓系统合计
（不含税）</t>
  </si>
  <si>
    <t>消防水箱、消火栓系统金额合计（含税）</t>
  </si>
  <si>
    <t>消防疏散楼梯、消防水箱、消火栓系统总计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</si>
</sst>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8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新宋体"/>
      <charset val="134"/>
    </font>
    <font>
      <sz val="9"/>
      <name val="宋体"/>
      <charset val="134"/>
      <scheme val="major"/>
    </font>
    <font>
      <sz val="9"/>
      <color theme="1"/>
      <name val="新宋体"/>
      <charset val="134"/>
    </font>
    <font>
      <sz val="11"/>
      <name val="宋体"/>
      <charset val="134"/>
      <scheme val="maj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1"/>
  <sheetViews>
    <sheetView tabSelected="1" topLeftCell="A80" workbookViewId="0">
      <selection activeCell="K36" sqref="K36"/>
    </sheetView>
  </sheetViews>
  <sheetFormatPr defaultColWidth="9" defaultRowHeight="25" customHeight="1"/>
  <cols>
    <col min="1" max="1" width="7.675" customWidth="1"/>
    <col min="2" max="2" width="7.725" customWidth="1"/>
    <col min="3" max="3" width="19.6333333333333" customWidth="1"/>
    <col min="4" max="4" width="45.1666666666667" customWidth="1"/>
    <col min="5" max="5" width="8.54166666666667" customWidth="1"/>
    <col min="6" max="6" width="12.2916666666667" customWidth="1"/>
    <col min="7" max="7" width="13.75" customWidth="1"/>
    <col min="8" max="8" width="13.5416666666667" customWidth="1"/>
    <col min="9" max="9" width="9.375"/>
  </cols>
  <sheetData>
    <row r="1" ht="61" customHeight="1" spans="1:14">
      <c r="A1" s="2" t="s">
        <v>0</v>
      </c>
      <c r="B1" s="2"/>
      <c r="C1" s="2"/>
      <c r="D1" s="2"/>
      <c r="E1" s="2"/>
      <c r="F1" s="2"/>
      <c r="G1" s="2"/>
      <c r="H1" s="2"/>
      <c r="N1" s="3"/>
    </row>
    <row r="2" ht="27" customHeight="1" spans="1:14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ht="28" customHeight="1" spans="1:14">
      <c r="A3" s="7" t="s">
        <v>9</v>
      </c>
      <c r="B3" s="5">
        <v>1</v>
      </c>
      <c r="C3" s="8" t="s">
        <v>10</v>
      </c>
      <c r="D3" s="8" t="s">
        <v>11</v>
      </c>
      <c r="E3" s="5" t="s">
        <v>12</v>
      </c>
      <c r="F3" s="6">
        <v>1.58</v>
      </c>
      <c r="G3" s="6"/>
      <c r="H3" s="9"/>
    </row>
    <row r="4" ht="28" customHeight="1" spans="1:14">
      <c r="A4" s="10"/>
      <c r="B4" s="5">
        <v>2</v>
      </c>
      <c r="C4" s="8" t="s">
        <v>13</v>
      </c>
      <c r="D4" s="8" t="s">
        <v>14</v>
      </c>
      <c r="E4" s="5" t="s">
        <v>12</v>
      </c>
      <c r="F4" s="6">
        <v>8.52</v>
      </c>
      <c r="G4" s="6"/>
      <c r="H4" s="9"/>
    </row>
    <row r="5" ht="123" customHeight="1" spans="1:14">
      <c r="A5" s="10"/>
      <c r="B5" s="5">
        <v>3</v>
      </c>
      <c r="C5" s="8" t="s">
        <v>15</v>
      </c>
      <c r="D5" s="8" t="s">
        <v>16</v>
      </c>
      <c r="E5" s="5" t="s">
        <v>12</v>
      </c>
      <c r="F5" s="6">
        <v>1.3</v>
      </c>
      <c r="G5" s="6"/>
      <c r="H5" s="9"/>
    </row>
    <row r="6" ht="100" customHeight="1" spans="1:14">
      <c r="A6" s="10"/>
      <c r="B6" s="5">
        <v>4</v>
      </c>
      <c r="C6" s="8" t="s">
        <v>17</v>
      </c>
      <c r="D6" s="8" t="s">
        <v>18</v>
      </c>
      <c r="E6" s="5" t="s">
        <v>12</v>
      </c>
      <c r="F6" s="6">
        <v>1.5</v>
      </c>
      <c r="G6" s="6"/>
      <c r="H6" s="9"/>
    </row>
    <row r="7" ht="77" customHeight="1" spans="1:14">
      <c r="A7" s="10"/>
      <c r="B7" s="5">
        <v>5</v>
      </c>
      <c r="C7" s="8" t="s">
        <v>19</v>
      </c>
      <c r="D7" s="8" t="s">
        <v>20</v>
      </c>
      <c r="E7" s="5" t="s">
        <v>12</v>
      </c>
      <c r="F7" s="6">
        <v>4.3</v>
      </c>
      <c r="G7" s="6"/>
      <c r="H7" s="9"/>
    </row>
    <row r="8" ht="38" customHeight="1" spans="1:14">
      <c r="A8" s="11"/>
      <c r="B8" s="5">
        <v>6</v>
      </c>
      <c r="C8" s="8" t="s">
        <v>21</v>
      </c>
      <c r="D8" s="8" t="s">
        <v>22</v>
      </c>
      <c r="E8" s="5" t="s">
        <v>23</v>
      </c>
      <c r="F8" s="6">
        <v>6.69</v>
      </c>
      <c r="G8" s="6"/>
      <c r="H8" s="4"/>
    </row>
    <row r="9" ht="66" customHeight="1" spans="1:14">
      <c r="A9" s="7" t="s">
        <v>9</v>
      </c>
      <c r="B9" s="5">
        <v>7</v>
      </c>
      <c r="C9" s="8" t="s">
        <v>24</v>
      </c>
      <c r="D9" s="8" t="s">
        <v>25</v>
      </c>
      <c r="E9" s="5" t="s">
        <v>12</v>
      </c>
      <c r="F9" s="6">
        <v>2.16</v>
      </c>
      <c r="G9" s="6"/>
      <c r="H9" s="12"/>
    </row>
    <row r="10" ht="77" customHeight="1" spans="1:14">
      <c r="A10" s="10"/>
      <c r="B10" s="5">
        <v>8</v>
      </c>
      <c r="C10" s="8" t="s">
        <v>26</v>
      </c>
      <c r="D10" s="8" t="s">
        <v>27</v>
      </c>
      <c r="E10" s="5" t="s">
        <v>12</v>
      </c>
      <c r="F10" s="6">
        <v>0.17</v>
      </c>
      <c r="G10" s="6"/>
      <c r="H10" s="12"/>
    </row>
    <row r="11" ht="76" customHeight="1" spans="1:14">
      <c r="A11" s="10"/>
      <c r="B11" s="5">
        <v>9</v>
      </c>
      <c r="C11" s="13" t="s">
        <v>28</v>
      </c>
      <c r="D11" s="8" t="s">
        <v>29</v>
      </c>
      <c r="E11" s="5" t="s">
        <v>30</v>
      </c>
      <c r="F11" s="6">
        <v>24</v>
      </c>
      <c r="G11" s="6"/>
      <c r="H11" s="4"/>
    </row>
    <row r="12" ht="102" customHeight="1" spans="1:14">
      <c r="A12" s="10"/>
      <c r="B12" s="5">
        <v>10</v>
      </c>
      <c r="C12" s="13" t="s">
        <v>31</v>
      </c>
      <c r="D12" s="8" t="s">
        <v>32</v>
      </c>
      <c r="E12" s="5" t="s">
        <v>30</v>
      </c>
      <c r="F12" s="6">
        <v>8</v>
      </c>
      <c r="G12" s="6"/>
      <c r="H12" s="4"/>
    </row>
    <row r="13" ht="110" customHeight="1" spans="1:14">
      <c r="A13" s="10"/>
      <c r="B13" s="5">
        <v>11</v>
      </c>
      <c r="C13" s="14" t="s">
        <v>33</v>
      </c>
      <c r="D13" s="15" t="s">
        <v>34</v>
      </c>
      <c r="E13" s="4" t="s">
        <v>35</v>
      </c>
      <c r="F13" s="4">
        <v>1.95</v>
      </c>
      <c r="G13" s="4"/>
      <c r="H13" s="9"/>
    </row>
    <row r="14" ht="40" customHeight="1" spans="1:14">
      <c r="A14" s="11"/>
      <c r="B14" s="5">
        <v>12</v>
      </c>
      <c r="C14" s="14" t="s">
        <v>36</v>
      </c>
      <c r="D14" s="15" t="s">
        <v>37</v>
      </c>
      <c r="E14" s="4" t="s">
        <v>35</v>
      </c>
      <c r="F14" s="4">
        <v>0.75</v>
      </c>
      <c r="G14" s="4"/>
      <c r="H14" s="9"/>
    </row>
    <row r="15" ht="96" customHeight="1" spans="1:14">
      <c r="A15" s="7" t="s">
        <v>9</v>
      </c>
      <c r="B15" s="5">
        <v>13</v>
      </c>
      <c r="C15" s="14" t="s">
        <v>38</v>
      </c>
      <c r="D15" s="15" t="s">
        <v>39</v>
      </c>
      <c r="E15" s="4" t="s">
        <v>35</v>
      </c>
      <c r="F15" s="4">
        <v>0.05</v>
      </c>
      <c r="G15" s="4"/>
      <c r="H15" s="12"/>
    </row>
    <row r="16" ht="38" customHeight="1" spans="1:14">
      <c r="A16" s="10"/>
      <c r="B16" s="5">
        <v>14</v>
      </c>
      <c r="C16" s="14" t="s">
        <v>40</v>
      </c>
      <c r="D16" s="15" t="s">
        <v>41</v>
      </c>
      <c r="E16" s="4" t="s">
        <v>42</v>
      </c>
      <c r="F16" s="4">
        <v>1</v>
      </c>
      <c r="G16" s="4"/>
      <c r="H16" s="4"/>
    </row>
    <row r="17" ht="96" customHeight="1" spans="1:8">
      <c r="A17" s="10"/>
      <c r="B17" s="5">
        <v>15</v>
      </c>
      <c r="C17" s="14" t="s">
        <v>43</v>
      </c>
      <c r="D17" s="15" t="s">
        <v>44</v>
      </c>
      <c r="E17" s="4" t="s">
        <v>35</v>
      </c>
      <c r="F17" s="4">
        <v>1.09</v>
      </c>
      <c r="G17" s="4"/>
      <c r="H17" s="12"/>
    </row>
    <row r="18" ht="100" customHeight="1" spans="1:8">
      <c r="A18" s="10"/>
      <c r="B18" s="5">
        <v>16</v>
      </c>
      <c r="C18" s="14" t="s">
        <v>45</v>
      </c>
      <c r="D18" s="15" t="s">
        <v>46</v>
      </c>
      <c r="E18" s="4" t="s">
        <v>35</v>
      </c>
      <c r="F18" s="4">
        <v>0.32</v>
      </c>
      <c r="G18" s="4"/>
      <c r="H18" s="12"/>
    </row>
    <row r="19" ht="37" customHeight="1" spans="1:8">
      <c r="A19" s="10"/>
      <c r="B19" s="5">
        <v>17</v>
      </c>
      <c r="C19" s="14" t="s">
        <v>47</v>
      </c>
      <c r="D19" s="15" t="s">
        <v>48</v>
      </c>
      <c r="E19" s="4" t="s">
        <v>35</v>
      </c>
      <c r="F19" s="4">
        <v>1.83</v>
      </c>
      <c r="G19" s="4"/>
      <c r="H19" s="12"/>
    </row>
    <row r="20" ht="100" customHeight="1" spans="1:8">
      <c r="A20" s="11"/>
      <c r="B20" s="5">
        <v>18</v>
      </c>
      <c r="C20" s="14" t="s">
        <v>49</v>
      </c>
      <c r="D20" s="15" t="s">
        <v>50</v>
      </c>
      <c r="E20" s="4" t="s">
        <v>35</v>
      </c>
      <c r="F20" s="4">
        <v>0.58</v>
      </c>
      <c r="G20" s="4"/>
      <c r="H20" s="12"/>
    </row>
    <row r="21" ht="34" customHeight="1" spans="1:8">
      <c r="A21" s="7" t="s">
        <v>9</v>
      </c>
      <c r="B21" s="5">
        <v>19</v>
      </c>
      <c r="C21" s="14" t="s">
        <v>51</v>
      </c>
      <c r="D21" s="15" t="s">
        <v>52</v>
      </c>
      <c r="E21" s="4" t="s">
        <v>53</v>
      </c>
      <c r="F21" s="4">
        <f>17.08*2+13.7+3.6*2-1.2+5</f>
        <v>58.86</v>
      </c>
      <c r="G21" s="4"/>
      <c r="H21" s="9"/>
    </row>
    <row r="22" customHeight="1" spans="1:8">
      <c r="A22" s="10"/>
      <c r="B22" s="5">
        <v>20</v>
      </c>
      <c r="C22" s="14" t="s">
        <v>54</v>
      </c>
      <c r="D22" s="15" t="s">
        <v>55</v>
      </c>
      <c r="E22" s="4" t="s">
        <v>23</v>
      </c>
      <c r="F22" s="4">
        <v>233.8</v>
      </c>
      <c r="G22" s="4"/>
      <c r="H22" s="4"/>
    </row>
    <row r="23" customHeight="1" spans="1:8">
      <c r="A23" s="10"/>
      <c r="B23" s="5">
        <v>21</v>
      </c>
      <c r="C23" s="16" t="s">
        <v>56</v>
      </c>
      <c r="D23" s="16" t="s">
        <v>57</v>
      </c>
      <c r="E23" s="4" t="s">
        <v>12</v>
      </c>
      <c r="F23" s="4">
        <v>4.3</v>
      </c>
      <c r="G23" s="4"/>
      <c r="H23" s="4"/>
    </row>
    <row r="24" customHeight="1" spans="1:8">
      <c r="A24" s="10"/>
      <c r="B24" s="5">
        <v>22</v>
      </c>
      <c r="C24" s="17" t="s">
        <v>58</v>
      </c>
      <c r="D24" s="18"/>
      <c r="E24" s="19"/>
      <c r="F24" s="19"/>
      <c r="G24" s="19"/>
      <c r="H24" s="9"/>
    </row>
    <row r="25" customHeight="1" spans="1:8">
      <c r="A25" s="10"/>
      <c r="B25" s="5">
        <v>23</v>
      </c>
      <c r="C25" s="13" t="s">
        <v>59</v>
      </c>
      <c r="D25" s="5"/>
      <c r="E25" s="5"/>
      <c r="F25" s="20"/>
      <c r="G25" s="20"/>
      <c r="H25" s="9"/>
    </row>
    <row r="26" customHeight="1" spans="1:8">
      <c r="A26" s="10"/>
      <c r="B26" s="5">
        <v>24</v>
      </c>
      <c r="C26" s="13" t="s">
        <v>60</v>
      </c>
      <c r="D26" s="5"/>
      <c r="E26" s="5"/>
      <c r="F26" s="20"/>
      <c r="G26" s="20"/>
      <c r="H26" s="9"/>
    </row>
    <row r="27" customHeight="1" spans="1:8">
      <c r="A27" s="11"/>
      <c r="B27" s="5">
        <v>25</v>
      </c>
      <c r="C27" s="13" t="s">
        <v>61</v>
      </c>
      <c r="D27" s="5"/>
      <c r="E27" s="5"/>
      <c r="F27" s="5"/>
      <c r="G27" s="5"/>
      <c r="H27" s="9"/>
    </row>
    <row r="28" s="1" customFormat="1" customHeight="1" spans="1:8">
      <c r="A28" s="21" t="s">
        <v>62</v>
      </c>
      <c r="B28" s="22">
        <v>1</v>
      </c>
      <c r="C28" s="16" t="s">
        <v>63</v>
      </c>
      <c r="D28" s="23" t="s">
        <v>64</v>
      </c>
      <c r="E28" s="22">
        <v>1</v>
      </c>
      <c r="F28" s="24" t="s">
        <v>65</v>
      </c>
      <c r="G28" s="22"/>
      <c r="H28" s="25"/>
    </row>
    <row r="29" s="1" customFormat="1" customHeight="1" spans="1:8">
      <c r="A29" s="26"/>
      <c r="B29" s="22">
        <v>2</v>
      </c>
      <c r="C29" s="16" t="s">
        <v>66</v>
      </c>
      <c r="D29" s="23" t="s">
        <v>67</v>
      </c>
      <c r="E29" s="22">
        <v>1</v>
      </c>
      <c r="F29" s="24" t="s">
        <v>65</v>
      </c>
      <c r="G29" s="22"/>
      <c r="H29" s="25"/>
    </row>
    <row r="30" s="1" customFormat="1" customHeight="1" spans="1:8">
      <c r="A30" s="26"/>
      <c r="B30" s="22">
        <v>3</v>
      </c>
      <c r="C30" s="16" t="s">
        <v>68</v>
      </c>
      <c r="D30" s="23" t="s">
        <v>69</v>
      </c>
      <c r="E30" s="22">
        <v>1</v>
      </c>
      <c r="F30" s="24" t="s">
        <v>65</v>
      </c>
      <c r="G30" s="22"/>
      <c r="H30" s="25"/>
    </row>
    <row r="31" s="1" customFormat="1" ht="57" customHeight="1" spans="1:8">
      <c r="A31" s="26"/>
      <c r="B31" s="22">
        <v>4</v>
      </c>
      <c r="C31" s="16" t="s">
        <v>70</v>
      </c>
      <c r="D31" s="16" t="s">
        <v>71</v>
      </c>
      <c r="E31" s="22">
        <v>43.83</v>
      </c>
      <c r="F31" s="24" t="s">
        <v>12</v>
      </c>
      <c r="G31" s="22"/>
      <c r="H31" s="27"/>
    </row>
    <row r="32" s="1" customFormat="1" ht="35" customHeight="1" spans="1:8">
      <c r="A32" s="26"/>
      <c r="B32" s="22">
        <v>5</v>
      </c>
      <c r="C32" s="16" t="s">
        <v>72</v>
      </c>
      <c r="D32" s="16" t="s">
        <v>73</v>
      </c>
      <c r="E32" s="22">
        <v>87.5</v>
      </c>
      <c r="F32" s="24" t="s">
        <v>12</v>
      </c>
      <c r="G32" s="22"/>
      <c r="H32" s="27"/>
    </row>
    <row r="33" s="1" customFormat="1" ht="78" customHeight="1" spans="1:12">
      <c r="A33" s="28"/>
      <c r="B33" s="22">
        <v>6</v>
      </c>
      <c r="C33" s="16" t="s">
        <v>74</v>
      </c>
      <c r="D33" s="16" t="s">
        <v>75</v>
      </c>
      <c r="E33" s="22">
        <v>66.81</v>
      </c>
      <c r="F33" s="24" t="s">
        <v>12</v>
      </c>
      <c r="G33" s="22"/>
      <c r="H33" s="27"/>
    </row>
    <row r="34" s="1" customFormat="1" ht="190" customHeight="1" spans="1:12">
      <c r="A34" s="21" t="s">
        <v>76</v>
      </c>
      <c r="B34" s="22">
        <v>7</v>
      </c>
      <c r="C34" s="16" t="s">
        <v>15</v>
      </c>
      <c r="D34" s="16" t="s">
        <v>77</v>
      </c>
      <c r="E34" s="22">
        <v>63.82</v>
      </c>
      <c r="F34" s="24" t="s">
        <v>12</v>
      </c>
      <c r="G34" s="22"/>
      <c r="H34" s="27"/>
    </row>
    <row r="35" s="1" customFormat="1" ht="90" customHeight="1" spans="1:12">
      <c r="A35" s="26"/>
      <c r="B35" s="22">
        <v>8</v>
      </c>
      <c r="C35" s="16" t="s">
        <v>78</v>
      </c>
      <c r="D35" s="16" t="s">
        <v>79</v>
      </c>
      <c r="E35" s="22">
        <v>8.34</v>
      </c>
      <c r="F35" s="24" t="s">
        <v>12</v>
      </c>
      <c r="G35" s="22"/>
      <c r="H35" s="27"/>
    </row>
    <row r="36" s="1" customFormat="1" ht="111" customHeight="1" spans="1:12">
      <c r="A36" s="28"/>
      <c r="B36" s="22">
        <v>9</v>
      </c>
      <c r="C36" s="16" t="s">
        <v>80</v>
      </c>
      <c r="D36" s="16" t="s">
        <v>81</v>
      </c>
      <c r="E36" s="22">
        <v>23.15</v>
      </c>
      <c r="F36" s="24" t="s">
        <v>12</v>
      </c>
      <c r="G36" s="22"/>
      <c r="H36" s="27"/>
    </row>
    <row r="37" s="1" customFormat="1" ht="100" customHeight="1" spans="1:12">
      <c r="A37" s="21" t="s">
        <v>76</v>
      </c>
      <c r="B37" s="22">
        <v>10</v>
      </c>
      <c r="C37" s="16" t="s">
        <v>82</v>
      </c>
      <c r="D37" s="16" t="s">
        <v>83</v>
      </c>
      <c r="E37" s="22">
        <v>22.1</v>
      </c>
      <c r="F37" s="24" t="s">
        <v>12</v>
      </c>
      <c r="G37" s="22"/>
      <c r="H37" s="25"/>
    </row>
    <row r="38" s="1" customFormat="1" ht="68" customHeight="1" spans="1:12">
      <c r="A38" s="26"/>
      <c r="B38" s="22">
        <v>11</v>
      </c>
      <c r="C38" s="16" t="s">
        <v>84</v>
      </c>
      <c r="D38" s="16" t="s">
        <v>85</v>
      </c>
      <c r="E38" s="22">
        <v>1.3</v>
      </c>
      <c r="F38" s="24" t="s">
        <v>12</v>
      </c>
      <c r="G38" s="22"/>
      <c r="H38" s="25"/>
    </row>
    <row r="39" s="1" customFormat="1" ht="118" customHeight="1" spans="1:12">
      <c r="A39" s="26"/>
      <c r="B39" s="22">
        <v>12</v>
      </c>
      <c r="C39" s="16" t="s">
        <v>19</v>
      </c>
      <c r="D39" s="16" t="s">
        <v>86</v>
      </c>
      <c r="E39" s="22">
        <v>14.23</v>
      </c>
      <c r="F39" s="24" t="s">
        <v>12</v>
      </c>
      <c r="G39" s="22"/>
      <c r="H39" s="27"/>
    </row>
    <row r="40" s="1" customFormat="1" ht="111" customHeight="1" spans="1:12">
      <c r="A40" s="26"/>
      <c r="B40" s="22">
        <v>13</v>
      </c>
      <c r="C40" s="16" t="s">
        <v>87</v>
      </c>
      <c r="D40" s="16" t="s">
        <v>88</v>
      </c>
      <c r="E40" s="22">
        <v>8.88</v>
      </c>
      <c r="F40" s="24" t="s">
        <v>12</v>
      </c>
      <c r="G40" s="22"/>
      <c r="H40" s="25"/>
    </row>
    <row r="41" s="1" customFormat="1" ht="42" customHeight="1" spans="1:12">
      <c r="A41" s="28"/>
      <c r="B41" s="22">
        <v>14</v>
      </c>
      <c r="C41" s="16" t="s">
        <v>56</v>
      </c>
      <c r="D41" s="16" t="s">
        <v>89</v>
      </c>
      <c r="E41" s="22">
        <v>82.06</v>
      </c>
      <c r="F41" s="24" t="s">
        <v>12</v>
      </c>
      <c r="G41" s="22"/>
      <c r="H41" s="25"/>
    </row>
    <row r="42" s="1" customFormat="1" ht="77" customHeight="1" spans="1:12">
      <c r="A42" s="21" t="s">
        <v>76</v>
      </c>
      <c r="B42" s="22">
        <v>15</v>
      </c>
      <c r="C42" s="16" t="s">
        <v>90</v>
      </c>
      <c r="D42" s="16" t="s">
        <v>91</v>
      </c>
      <c r="E42" s="27">
        <v>28.9</v>
      </c>
      <c r="F42" s="24" t="s">
        <v>12</v>
      </c>
      <c r="G42" s="22"/>
      <c r="H42" s="25"/>
    </row>
    <row r="43" s="1" customFormat="1" ht="34" customHeight="1" spans="1:12">
      <c r="A43" s="26"/>
      <c r="B43" s="22">
        <v>16</v>
      </c>
      <c r="C43" s="16" t="s">
        <v>92</v>
      </c>
      <c r="D43" s="16" t="s">
        <v>93</v>
      </c>
      <c r="E43" s="22">
        <v>3.05</v>
      </c>
      <c r="F43" s="24" t="s">
        <v>94</v>
      </c>
      <c r="G43" s="22"/>
      <c r="H43" s="25"/>
    </row>
    <row r="44" s="1" customFormat="1" ht="56" customHeight="1" spans="1:12">
      <c r="A44" s="26"/>
      <c r="B44" s="22">
        <v>17</v>
      </c>
      <c r="C44" s="29" t="s">
        <v>95</v>
      </c>
      <c r="D44" s="30" t="s">
        <v>96</v>
      </c>
      <c r="E44" s="31">
        <v>180.5</v>
      </c>
      <c r="F44" s="24" t="s">
        <v>23</v>
      </c>
      <c r="G44" s="31"/>
      <c r="H44" s="25"/>
      <c r="I44" s="32"/>
      <c r="J44" s="33"/>
      <c r="K44" s="32"/>
      <c r="L44" s="34"/>
    </row>
    <row r="45" s="1" customFormat="1" ht="27" customHeight="1" spans="1:12">
      <c r="A45" s="26"/>
      <c r="B45" s="22">
        <v>18</v>
      </c>
      <c r="C45" s="16" t="s">
        <v>97</v>
      </c>
      <c r="D45" s="16" t="s">
        <v>98</v>
      </c>
      <c r="E45" s="22">
        <v>1.12</v>
      </c>
      <c r="F45" s="24" t="s">
        <v>94</v>
      </c>
      <c r="G45" s="22"/>
      <c r="H45" s="25"/>
    </row>
    <row r="46" s="1" customFormat="1" ht="35" customHeight="1" spans="1:12">
      <c r="A46" s="26"/>
      <c r="B46" s="22">
        <v>19</v>
      </c>
      <c r="C46" s="16" t="s">
        <v>99</v>
      </c>
      <c r="D46" s="16" t="s">
        <v>100</v>
      </c>
      <c r="E46" s="22">
        <v>132</v>
      </c>
      <c r="F46" s="24" t="s">
        <v>23</v>
      </c>
      <c r="G46" s="22"/>
      <c r="H46" s="25"/>
    </row>
    <row r="47" s="1" customFormat="1" ht="35" customHeight="1" spans="1:12">
      <c r="A47" s="26"/>
      <c r="B47" s="22">
        <v>20</v>
      </c>
      <c r="C47" s="16"/>
      <c r="D47" s="16" t="s">
        <v>101</v>
      </c>
      <c r="E47" s="22">
        <v>48</v>
      </c>
      <c r="F47" s="24" t="s">
        <v>23</v>
      </c>
      <c r="G47" s="22"/>
      <c r="H47" s="25"/>
    </row>
    <row r="48" s="1" customFormat="1" ht="35" customHeight="1" spans="1:12">
      <c r="A48" s="26"/>
      <c r="B48" s="22">
        <v>21</v>
      </c>
      <c r="C48" s="16" t="s">
        <v>102</v>
      </c>
      <c r="D48" s="16" t="s">
        <v>103</v>
      </c>
      <c r="E48" s="22">
        <v>0.43</v>
      </c>
      <c r="F48" s="24" t="s">
        <v>94</v>
      </c>
      <c r="G48" s="22"/>
      <c r="H48" s="25"/>
    </row>
    <row r="49" s="1" customFormat="1" ht="71" customHeight="1" spans="1:8">
      <c r="A49" s="26"/>
      <c r="B49" s="22">
        <v>22</v>
      </c>
      <c r="C49" s="16" t="s">
        <v>104</v>
      </c>
      <c r="D49" s="16" t="s">
        <v>105</v>
      </c>
      <c r="E49" s="22">
        <v>2</v>
      </c>
      <c r="F49" s="24" t="s">
        <v>30</v>
      </c>
      <c r="G49" s="22"/>
      <c r="H49" s="25"/>
    </row>
    <row r="50" s="1" customFormat="1" ht="35" customHeight="1" spans="1:8">
      <c r="A50" s="26"/>
      <c r="B50" s="22">
        <v>23</v>
      </c>
      <c r="C50" s="16" t="s">
        <v>106</v>
      </c>
      <c r="D50" s="16" t="s">
        <v>107</v>
      </c>
      <c r="E50" s="22">
        <v>0.51</v>
      </c>
      <c r="F50" s="24" t="s">
        <v>94</v>
      </c>
      <c r="G50" s="22"/>
      <c r="H50" s="27"/>
    </row>
    <row r="51" s="1" customFormat="1" customHeight="1" spans="1:8">
      <c r="A51" s="28"/>
      <c r="B51" s="22">
        <v>24</v>
      </c>
      <c r="C51" s="16" t="s">
        <v>108</v>
      </c>
      <c r="D51" s="16" t="s">
        <v>109</v>
      </c>
      <c r="E51" s="22">
        <v>0.19</v>
      </c>
      <c r="F51" s="24" t="s">
        <v>94</v>
      </c>
      <c r="G51" s="22"/>
      <c r="H51" s="27"/>
    </row>
    <row r="52" s="1" customFormat="1" ht="98" customHeight="1" spans="1:8">
      <c r="A52" s="21" t="s">
        <v>76</v>
      </c>
      <c r="B52" s="22">
        <v>25</v>
      </c>
      <c r="C52" s="16" t="s">
        <v>110</v>
      </c>
      <c r="D52" s="16" t="s">
        <v>111</v>
      </c>
      <c r="E52" s="22">
        <v>24.77</v>
      </c>
      <c r="F52" s="24" t="s">
        <v>23</v>
      </c>
      <c r="G52" s="22"/>
      <c r="H52" s="27"/>
    </row>
    <row r="53" s="1" customFormat="1" ht="42" customHeight="1" spans="1:8">
      <c r="A53" s="26"/>
      <c r="B53" s="22">
        <v>26</v>
      </c>
      <c r="C53" s="16" t="s">
        <v>112</v>
      </c>
      <c r="D53" s="16" t="s">
        <v>113</v>
      </c>
      <c r="E53" s="22">
        <v>67.9</v>
      </c>
      <c r="F53" s="24" t="s">
        <v>23</v>
      </c>
      <c r="G53" s="22"/>
      <c r="H53" s="25"/>
    </row>
    <row r="54" s="1" customFormat="1" ht="90" customHeight="1" spans="1:8">
      <c r="A54" s="26"/>
      <c r="B54" s="22">
        <v>27</v>
      </c>
      <c r="C54" s="16" t="s">
        <v>114</v>
      </c>
      <c r="D54" s="16" t="s">
        <v>115</v>
      </c>
      <c r="E54" s="22">
        <v>96.9</v>
      </c>
      <c r="F54" s="24" t="s">
        <v>23</v>
      </c>
      <c r="G54" s="22"/>
      <c r="H54" s="27"/>
    </row>
    <row r="55" s="1" customFormat="1" ht="51" customHeight="1" spans="1:8">
      <c r="A55" s="26"/>
      <c r="B55" s="22">
        <v>28</v>
      </c>
      <c r="C55" s="16" t="s">
        <v>116</v>
      </c>
      <c r="D55" s="16" t="s">
        <v>117</v>
      </c>
      <c r="E55" s="22">
        <v>29</v>
      </c>
      <c r="F55" s="24" t="s">
        <v>23</v>
      </c>
      <c r="G55" s="22"/>
      <c r="H55" s="25"/>
    </row>
    <row r="56" s="1" customFormat="1" ht="54" customHeight="1" spans="1:8">
      <c r="A56" s="26"/>
      <c r="B56" s="22">
        <v>29</v>
      </c>
      <c r="C56" s="16" t="s">
        <v>118</v>
      </c>
      <c r="D56" s="16" t="s">
        <v>119</v>
      </c>
      <c r="E56" s="22">
        <v>67.9</v>
      </c>
      <c r="F56" s="24" t="s">
        <v>23</v>
      </c>
      <c r="G56" s="22"/>
      <c r="H56" s="25"/>
    </row>
    <row r="57" s="1" customFormat="1" ht="26" customHeight="1" spans="1:8">
      <c r="A57" s="26"/>
      <c r="B57" s="22">
        <v>30</v>
      </c>
      <c r="C57" s="16" t="s">
        <v>120</v>
      </c>
      <c r="D57" s="16" t="s">
        <v>121</v>
      </c>
      <c r="E57" s="22">
        <v>12.4</v>
      </c>
      <c r="F57" s="24" t="s">
        <v>23</v>
      </c>
      <c r="G57" s="22"/>
      <c r="H57" s="25"/>
    </row>
    <row r="58" s="1" customFormat="1" ht="26" customHeight="1" spans="1:8">
      <c r="A58" s="26"/>
      <c r="B58" s="22">
        <v>31</v>
      </c>
      <c r="C58" s="16" t="s">
        <v>122</v>
      </c>
      <c r="D58" s="16" t="s">
        <v>123</v>
      </c>
      <c r="E58" s="22">
        <v>2</v>
      </c>
      <c r="F58" s="24" t="s">
        <v>124</v>
      </c>
      <c r="G58" s="22"/>
      <c r="H58" s="25"/>
    </row>
    <row r="59" s="1" customFormat="1" ht="26" customHeight="1" spans="1:8">
      <c r="A59" s="26"/>
      <c r="B59" s="22">
        <v>32</v>
      </c>
      <c r="C59" s="16" t="s">
        <v>125</v>
      </c>
      <c r="D59" s="16" t="s">
        <v>126</v>
      </c>
      <c r="E59" s="22">
        <v>1</v>
      </c>
      <c r="F59" s="24" t="s">
        <v>124</v>
      </c>
      <c r="G59" s="22"/>
      <c r="H59" s="25"/>
    </row>
    <row r="60" s="1" customFormat="1" ht="26" customHeight="1" spans="1:8">
      <c r="A60" s="28"/>
      <c r="B60" s="22">
        <v>33</v>
      </c>
      <c r="C60" s="16" t="s">
        <v>127</v>
      </c>
      <c r="D60" s="16" t="s">
        <v>128</v>
      </c>
      <c r="E60" s="22">
        <v>1</v>
      </c>
      <c r="F60" s="24" t="s">
        <v>124</v>
      </c>
      <c r="G60" s="22"/>
      <c r="H60" s="25"/>
    </row>
    <row r="61" s="1" customFormat="1" ht="55" customHeight="1" spans="1:8">
      <c r="A61" s="21" t="s">
        <v>76</v>
      </c>
      <c r="B61" s="22">
        <v>34</v>
      </c>
      <c r="C61" s="16" t="s">
        <v>129</v>
      </c>
      <c r="D61" s="16" t="s">
        <v>130</v>
      </c>
      <c r="E61" s="22">
        <v>1</v>
      </c>
      <c r="F61" s="24" t="s">
        <v>131</v>
      </c>
      <c r="G61" s="22"/>
      <c r="H61" s="25"/>
    </row>
    <row r="62" s="1" customFormat="1" ht="26" customHeight="1" spans="1:8">
      <c r="A62" s="26"/>
      <c r="B62" s="22">
        <v>35</v>
      </c>
      <c r="C62" s="16" t="s">
        <v>132</v>
      </c>
      <c r="D62" s="16" t="s">
        <v>133</v>
      </c>
      <c r="E62" s="22">
        <v>2</v>
      </c>
      <c r="F62" s="24" t="s">
        <v>134</v>
      </c>
      <c r="G62" s="22"/>
      <c r="H62" s="25"/>
    </row>
    <row r="63" s="1" customFormat="1" ht="36" customHeight="1" spans="1:8">
      <c r="A63" s="26"/>
      <c r="B63" s="22">
        <v>36</v>
      </c>
      <c r="C63" s="16" t="s">
        <v>135</v>
      </c>
      <c r="D63" s="16" t="s">
        <v>136</v>
      </c>
      <c r="E63" s="22">
        <v>1</v>
      </c>
      <c r="F63" s="24" t="s">
        <v>30</v>
      </c>
      <c r="G63" s="22"/>
      <c r="H63" s="25"/>
    </row>
    <row r="64" s="1" customFormat="1" ht="67" customHeight="1" spans="1:8">
      <c r="A64" s="26"/>
      <c r="B64" s="22">
        <v>37</v>
      </c>
      <c r="C64" s="16" t="s">
        <v>137</v>
      </c>
      <c r="D64" s="16" t="s">
        <v>138</v>
      </c>
      <c r="E64" s="22">
        <v>1</v>
      </c>
      <c r="F64" s="24" t="s">
        <v>131</v>
      </c>
      <c r="G64" s="22"/>
      <c r="H64" s="25"/>
    </row>
    <row r="65" s="1" customFormat="1" ht="28" customHeight="1" spans="1:8">
      <c r="A65" s="26"/>
      <c r="B65" s="22">
        <v>38</v>
      </c>
      <c r="C65" s="16" t="s">
        <v>139</v>
      </c>
      <c r="D65" s="16" t="s">
        <v>140</v>
      </c>
      <c r="E65" s="22">
        <v>4</v>
      </c>
      <c r="F65" s="24" t="s">
        <v>131</v>
      </c>
      <c r="G65" s="22"/>
      <c r="H65" s="25"/>
    </row>
    <row r="66" s="1" customFormat="1" ht="28" customHeight="1" spans="1:8">
      <c r="A66" s="26"/>
      <c r="B66" s="22">
        <v>39</v>
      </c>
      <c r="C66" s="16" t="s">
        <v>141</v>
      </c>
      <c r="D66" s="16" t="s">
        <v>142</v>
      </c>
      <c r="E66" s="22">
        <v>3</v>
      </c>
      <c r="F66" s="24" t="s">
        <v>30</v>
      </c>
      <c r="G66" s="22"/>
      <c r="H66" s="25"/>
    </row>
    <row r="67" s="1" customFormat="1" ht="28" customHeight="1" spans="1:8">
      <c r="A67" s="26"/>
      <c r="B67" s="22">
        <v>40</v>
      </c>
      <c r="C67" s="16" t="s">
        <v>143</v>
      </c>
      <c r="D67" s="16" t="s">
        <v>144</v>
      </c>
      <c r="E67" s="22">
        <v>5</v>
      </c>
      <c r="F67" s="24" t="s">
        <v>30</v>
      </c>
      <c r="G67" s="22"/>
      <c r="H67" s="25"/>
    </row>
    <row r="68" s="1" customFormat="1" ht="28" customHeight="1" spans="1:8">
      <c r="A68" s="26"/>
      <c r="B68" s="22">
        <v>41</v>
      </c>
      <c r="C68" s="16" t="s">
        <v>145</v>
      </c>
      <c r="D68" s="16" t="s">
        <v>146</v>
      </c>
      <c r="E68" s="22">
        <v>3</v>
      </c>
      <c r="F68" s="24" t="s">
        <v>30</v>
      </c>
      <c r="G68" s="22"/>
      <c r="H68" s="25"/>
    </row>
    <row r="69" s="1" customFormat="1" ht="28" customHeight="1" spans="1:8">
      <c r="A69" s="26"/>
      <c r="B69" s="22">
        <v>42</v>
      </c>
      <c r="C69" s="16" t="s">
        <v>147</v>
      </c>
      <c r="D69" s="16" t="s">
        <v>148</v>
      </c>
      <c r="E69" s="22">
        <v>1.37</v>
      </c>
      <c r="F69" s="24" t="s">
        <v>12</v>
      </c>
      <c r="G69" s="22"/>
      <c r="H69" s="27"/>
    </row>
    <row r="70" s="1" customFormat="1" ht="28" customHeight="1" spans="1:8">
      <c r="A70" s="26"/>
      <c r="B70" s="22">
        <v>43</v>
      </c>
      <c r="C70" s="16" t="s">
        <v>149</v>
      </c>
      <c r="D70" s="16" t="s">
        <v>150</v>
      </c>
      <c r="E70" s="22">
        <v>0.24</v>
      </c>
      <c r="F70" s="24" t="s">
        <v>12</v>
      </c>
      <c r="G70" s="22"/>
      <c r="H70" s="27"/>
    </row>
    <row r="71" s="1" customFormat="1" ht="38" customHeight="1" spans="1:8">
      <c r="A71" s="26"/>
      <c r="B71" s="22">
        <v>44</v>
      </c>
      <c r="C71" s="16" t="s">
        <v>151</v>
      </c>
      <c r="D71" s="16" t="s">
        <v>152</v>
      </c>
      <c r="E71" s="22">
        <f>7+58+7+3</f>
        <v>75</v>
      </c>
      <c r="F71" s="24" t="s">
        <v>53</v>
      </c>
      <c r="G71" s="22"/>
      <c r="H71" s="25"/>
    </row>
    <row r="72" s="1" customFormat="1" ht="28" customHeight="1" spans="1:8">
      <c r="A72" s="26"/>
      <c r="B72" s="22">
        <v>45</v>
      </c>
      <c r="C72" s="16" t="s">
        <v>153</v>
      </c>
      <c r="D72" s="16" t="s">
        <v>154</v>
      </c>
      <c r="E72" s="22">
        <v>1</v>
      </c>
      <c r="F72" s="24" t="s">
        <v>65</v>
      </c>
      <c r="G72" s="22"/>
      <c r="H72" s="25"/>
    </row>
    <row r="73" s="1" customFormat="1" ht="28" customHeight="1" spans="1:8">
      <c r="A73" s="26"/>
      <c r="B73" s="22">
        <v>46</v>
      </c>
      <c r="C73" s="35" t="s">
        <v>155</v>
      </c>
      <c r="D73" s="36" t="s">
        <v>155</v>
      </c>
      <c r="E73" s="37">
        <v>3</v>
      </c>
      <c r="F73" s="38" t="s">
        <v>30</v>
      </c>
      <c r="G73" s="38"/>
      <c r="H73" s="25"/>
    </row>
    <row r="74" s="1" customFormat="1" ht="28" customHeight="1" spans="1:8">
      <c r="A74" s="28"/>
      <c r="B74" s="22">
        <v>47</v>
      </c>
      <c r="C74" s="39" t="s">
        <v>156</v>
      </c>
      <c r="D74" s="36" t="s">
        <v>157</v>
      </c>
      <c r="E74" s="37">
        <v>4</v>
      </c>
      <c r="F74" s="38" t="s">
        <v>30</v>
      </c>
      <c r="G74" s="38"/>
      <c r="H74" s="25"/>
    </row>
    <row r="75" s="1" customFormat="1" ht="28" customHeight="1" spans="1:8">
      <c r="A75" s="21" t="s">
        <v>76</v>
      </c>
      <c r="B75" s="22">
        <v>48</v>
      </c>
      <c r="C75" s="36" t="s">
        <v>156</v>
      </c>
      <c r="D75" s="36" t="s">
        <v>158</v>
      </c>
      <c r="E75" s="37">
        <v>3</v>
      </c>
      <c r="F75" s="38" t="s">
        <v>30</v>
      </c>
      <c r="G75" s="38"/>
      <c r="H75" s="25"/>
    </row>
    <row r="76" s="1" customFormat="1" ht="28" customHeight="1" spans="1:8">
      <c r="A76" s="26"/>
      <c r="B76" s="22">
        <v>49</v>
      </c>
      <c r="C76" s="36"/>
      <c r="D76" s="36" t="s">
        <v>159</v>
      </c>
      <c r="E76" s="37">
        <v>1</v>
      </c>
      <c r="F76" s="38" t="s">
        <v>30</v>
      </c>
      <c r="G76" s="38"/>
      <c r="H76" s="25"/>
    </row>
    <row r="77" s="1" customFormat="1" ht="28" customHeight="1" spans="1:8">
      <c r="A77" s="26"/>
      <c r="B77" s="22">
        <v>50</v>
      </c>
      <c r="C77" s="16" t="s">
        <v>160</v>
      </c>
      <c r="D77" s="16" t="s">
        <v>161</v>
      </c>
      <c r="E77" s="22">
        <f>1+62+3+7+3</f>
        <v>76</v>
      </c>
      <c r="F77" s="24" t="s">
        <v>53</v>
      </c>
      <c r="G77" s="22"/>
      <c r="H77" s="25"/>
    </row>
    <row r="78" s="1" customFormat="1" ht="28" customHeight="1" spans="1:8">
      <c r="A78" s="26"/>
      <c r="B78" s="22">
        <v>51</v>
      </c>
      <c r="C78" s="16" t="s">
        <v>162</v>
      </c>
      <c r="D78" s="16" t="s">
        <v>163</v>
      </c>
      <c r="E78" s="22">
        <v>3</v>
      </c>
      <c r="F78" s="24" t="s">
        <v>53</v>
      </c>
      <c r="G78" s="22"/>
      <c r="H78" s="25"/>
    </row>
    <row r="79" s="1" customFormat="1" ht="28" customHeight="1" spans="1:8">
      <c r="A79" s="26"/>
      <c r="B79" s="22">
        <v>52</v>
      </c>
      <c r="C79" s="16" t="s">
        <v>164</v>
      </c>
      <c r="D79" s="16" t="s">
        <v>165</v>
      </c>
      <c r="E79" s="22">
        <v>109.3</v>
      </c>
      <c r="F79" s="24" t="s">
        <v>53</v>
      </c>
      <c r="G79" s="22"/>
      <c r="H79" s="27"/>
    </row>
    <row r="80" s="1" customFormat="1" ht="28" customHeight="1" spans="1:8">
      <c r="A80" s="26"/>
      <c r="B80" s="22">
        <v>53</v>
      </c>
      <c r="C80" s="35" t="s">
        <v>166</v>
      </c>
      <c r="D80" s="36" t="s">
        <v>167</v>
      </c>
      <c r="E80" s="22">
        <v>109.3</v>
      </c>
      <c r="F80" s="24" t="s">
        <v>53</v>
      </c>
      <c r="G80" s="22"/>
      <c r="H80" s="25"/>
    </row>
    <row r="81" s="1" customFormat="1" ht="28" customHeight="1" spans="1:8">
      <c r="A81" s="26"/>
      <c r="B81" s="22">
        <v>54</v>
      </c>
      <c r="C81" s="36" t="s">
        <v>168</v>
      </c>
      <c r="D81" s="36" t="s">
        <v>169</v>
      </c>
      <c r="E81" s="22">
        <v>109.3</v>
      </c>
      <c r="F81" s="24" t="s">
        <v>53</v>
      </c>
      <c r="G81" s="22"/>
      <c r="H81" s="27"/>
    </row>
    <row r="82" s="1" customFormat="1" ht="28" customHeight="1" spans="1:8">
      <c r="A82" s="26"/>
      <c r="B82" s="22">
        <v>55</v>
      </c>
      <c r="C82" s="23" t="s">
        <v>170</v>
      </c>
      <c r="D82" s="40"/>
      <c r="E82" s="41"/>
      <c r="F82" s="41"/>
      <c r="G82" s="42"/>
      <c r="H82" s="43"/>
    </row>
    <row r="83" s="1" customFormat="1" ht="28" customHeight="1" spans="1:8">
      <c r="A83" s="26"/>
      <c r="B83" s="22">
        <v>56</v>
      </c>
      <c r="C83" s="16" t="s">
        <v>171</v>
      </c>
      <c r="D83" s="44"/>
      <c r="E83" s="41">
        <v>1</v>
      </c>
      <c r="F83" s="45" t="s">
        <v>65</v>
      </c>
      <c r="G83" s="41"/>
      <c r="H83" s="46"/>
    </row>
    <row r="84" s="1" customFormat="1" ht="28" customHeight="1" spans="1:8">
      <c r="A84" s="26"/>
      <c r="B84" s="22">
        <v>57</v>
      </c>
      <c r="C84" s="23" t="s">
        <v>59</v>
      </c>
      <c r="D84" s="40"/>
      <c r="E84" s="41"/>
      <c r="F84" s="41"/>
      <c r="G84" s="47"/>
      <c r="H84" s="43"/>
    </row>
    <row r="85" s="1" customFormat="1" ht="28" customHeight="1" spans="1:8">
      <c r="A85" s="26"/>
      <c r="B85" s="22">
        <v>59</v>
      </c>
      <c r="C85" s="36" t="s">
        <v>172</v>
      </c>
      <c r="D85" s="48"/>
      <c r="E85" s="41">
        <v>1</v>
      </c>
      <c r="F85" s="45" t="s">
        <v>65</v>
      </c>
      <c r="G85" s="41"/>
      <c r="H85" s="46"/>
    </row>
    <row r="86" s="1" customFormat="1" ht="28" customHeight="1" spans="1:8">
      <c r="A86" s="26"/>
      <c r="B86" s="22">
        <v>60</v>
      </c>
      <c r="C86" s="36" t="s">
        <v>173</v>
      </c>
      <c r="D86" s="48"/>
      <c r="E86" s="41">
        <v>1</v>
      </c>
      <c r="F86" s="45" t="s">
        <v>65</v>
      </c>
      <c r="G86" s="41"/>
      <c r="H86" s="46"/>
    </row>
    <row r="87" s="1" customFormat="1" ht="28" customHeight="1" spans="1:8">
      <c r="A87" s="26"/>
      <c r="B87" s="22">
        <v>61</v>
      </c>
      <c r="C87" s="36" t="s">
        <v>174</v>
      </c>
      <c r="D87" s="48"/>
      <c r="E87" s="41">
        <v>1</v>
      </c>
      <c r="F87" s="45" t="s">
        <v>65</v>
      </c>
      <c r="G87" s="41"/>
      <c r="H87" s="46"/>
    </row>
    <row r="88" s="1" customFormat="1" ht="31" customHeight="1" spans="1:8">
      <c r="A88" s="26"/>
      <c r="B88" s="22">
        <v>62</v>
      </c>
      <c r="C88" s="16" t="s">
        <v>175</v>
      </c>
      <c r="D88" s="40"/>
      <c r="E88" s="41"/>
      <c r="F88" s="41"/>
      <c r="G88" s="42"/>
      <c r="H88" s="42"/>
    </row>
    <row r="89" s="1" customFormat="1" ht="28" customHeight="1" spans="1:8">
      <c r="A89" s="26"/>
      <c r="B89" s="22">
        <v>63</v>
      </c>
      <c r="C89" s="23" t="s">
        <v>60</v>
      </c>
      <c r="D89" s="40"/>
      <c r="E89" s="41"/>
      <c r="F89" s="41"/>
      <c r="G89" s="49"/>
      <c r="H89" s="42"/>
    </row>
    <row r="90" s="1" customFormat="1" ht="28" customHeight="1" spans="1:8">
      <c r="A90" s="28"/>
      <c r="B90" s="22">
        <v>64</v>
      </c>
      <c r="C90" s="16" t="s">
        <v>176</v>
      </c>
      <c r="D90" s="50"/>
      <c r="E90" s="42"/>
      <c r="F90" s="42"/>
      <c r="G90" s="42"/>
      <c r="H90" s="42"/>
    </row>
    <row r="91" ht="28" customHeight="1" spans="1:8">
      <c r="A91" s="51" t="s">
        <v>177</v>
      </c>
      <c r="B91" s="52"/>
      <c r="C91" s="53"/>
      <c r="D91" s="54"/>
      <c r="E91" s="54"/>
      <c r="F91" s="54"/>
      <c r="G91" s="54"/>
      <c r="H91" s="55"/>
    </row>
  </sheetData>
  <mergeCells count="15">
    <mergeCell ref="A1:H1"/>
    <mergeCell ref="A91:C91"/>
    <mergeCell ref="A3:A8"/>
    <mergeCell ref="A9:A14"/>
    <mergeCell ref="A15:A20"/>
    <mergeCell ref="A21:A27"/>
    <mergeCell ref="A28:A33"/>
    <mergeCell ref="A34:A36"/>
    <mergeCell ref="A37:A41"/>
    <mergeCell ref="A42:A51"/>
    <mergeCell ref="A52:A60"/>
    <mergeCell ref="A61:A74"/>
    <mergeCell ref="A75:A90"/>
    <mergeCell ref="C46:C47"/>
    <mergeCell ref="C75:C76"/>
  </mergeCells>
  <pageMargins left="0.751388888888889" right="0.751388888888889" top="0.751388888888889" bottom="0.751388888888889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栀子</cp:lastModifiedBy>
  <dcterms:created xsi:type="dcterms:W3CDTF">2024-02-27T03:14:00Z</dcterms:created>
  <dcterms:modified xsi:type="dcterms:W3CDTF">2026-01-21T06:16:41Z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CB7F0C49EA4B451D91BD011D2A5D3231_13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