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表1" sheetId="11" state="hidden" r:id="rId1"/>
    <sheet name="森防项目概算表" sheetId="2" r:id="rId2"/>
    <sheet name="表4" sheetId="3" state="hidden" r:id="rId3"/>
    <sheet name="表5" sheetId="8" state="hidden" r:id="rId4"/>
    <sheet name="表6" sheetId="7" state="hidden" r:id="rId5"/>
    <sheet name="表7" sheetId="13" state="hidden" r:id="rId6"/>
    <sheet name="表8" sheetId="9" state="hidden" r:id="rId7"/>
    <sheet name="9人员安排表" sheetId="6" state="hidden" r:id="rId8"/>
  </sheets>
  <definedNames>
    <definedName name="_xlnm._FilterDatabase" localSheetId="2" hidden="1">表4!$A$4:$L$27</definedName>
    <definedName name="_xlnm.Print_Area" localSheetId="2">表4!$A$1:$H$29</definedName>
    <definedName name="_xlnm.Print_Area" localSheetId="3">表5!$A$1:$G$44</definedName>
    <definedName name="_xlnm.Print_Area" localSheetId="4">表6!$A$1:$G$98</definedName>
    <definedName name="_xlnm.Print_Area" localSheetId="6">表8!$A$1:$H$35</definedName>
    <definedName name="_xlnm.Print_Area" localSheetId="1">森防项目概算表!$A$1:$F$30</definedName>
    <definedName name="_xlnm.Print_Titles" localSheetId="3">表5!$1:$4</definedName>
    <definedName name="_xlnm.Print_Titles" localSheetId="4">表6!$1:$4</definedName>
    <definedName name="_xlnm.Print_Titles" localSheetId="6">表8!$1:$4</definedName>
    <definedName name="_xlnm.Print_Titles" localSheetId="1">森防项目概算表!$1:$3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<sst xmlns="http://schemas.openxmlformats.org/spreadsheetml/2006/main" count="723" uniqueCount="247">
  <si>
    <t>表1</t>
  </si>
  <si>
    <t>项目建设任务表</t>
  </si>
  <si>
    <t>项目名称：延安市宝塔区2025年度省级财政林业改革发展资金林业有害生物防治项目</t>
  </si>
  <si>
    <t>序号</t>
  </si>
  <si>
    <t>建设主体</t>
  </si>
  <si>
    <t>主要建设内容</t>
  </si>
  <si>
    <t>任务数（亩/个）</t>
  </si>
  <si>
    <t>总投资及资金来源（万元）</t>
  </si>
  <si>
    <t>备注</t>
  </si>
  <si>
    <t>总投资</t>
  </si>
  <si>
    <t>中央投资（万元）</t>
  </si>
  <si>
    <t>地方配套（万元）</t>
  </si>
  <si>
    <t>合计</t>
  </si>
  <si>
    <t xml:space="preserve">宝塔区林业工作站      </t>
  </si>
  <si>
    <t>林业有害生物防空宣传培训，侧柏叶枯病、鼠兔害、光肩星天牛防治，林业有害生物监测。</t>
  </si>
  <si>
    <t>20000/1</t>
  </si>
  <si>
    <t>建设内容</t>
  </si>
  <si>
    <t>材质、规格</t>
  </si>
  <si>
    <t>单位</t>
  </si>
  <si>
    <t>数量</t>
  </si>
  <si>
    <t>一</t>
  </si>
  <si>
    <t>宣传资料</t>
  </si>
  <si>
    <t>宣传彩页</t>
  </si>
  <si>
    <t>200g铜版纸覆膜双面 210mmX285mm</t>
  </si>
  <si>
    <t>张</t>
  </si>
  <si>
    <t>宣传海报</t>
  </si>
  <si>
    <t>铜版纸680mmX500mm</t>
  </si>
  <si>
    <t>宣传手提袋</t>
  </si>
  <si>
    <t>帆布袋无底无侧  30*40*10cm</t>
  </si>
  <si>
    <t>个</t>
  </si>
  <si>
    <t>二</t>
  </si>
  <si>
    <t>侧柏叶枯病防治</t>
  </si>
  <si>
    <t>亩</t>
  </si>
  <si>
    <t>40％多菌灵悬浮剂</t>
  </si>
  <si>
    <t>1000ml/瓶，50ml/亩</t>
  </si>
  <si>
    <t>瓶</t>
  </si>
  <si>
    <t>多菌灵悬浮剂的主要成分是多菌灵硫酸盐，是一种高效、低毒、广谱、内吸性杀菌剂，属于苯并咪唑类化合物，具有向顶输导性能，药剂经种子、根、叶吸收后可在作物体内传导，具有保护和治疗作用，残效期长。本品主要用于防治轮纹病、炭疽病、锈病、黑星病、霉心病等。</t>
  </si>
  <si>
    <t>40％百菌清悬浮剂</t>
  </si>
  <si>
    <t>1000ml/瓶 50ml/亩</t>
  </si>
  <si>
    <t>百菌清是一种高效、广谱的杀菌剂，对多种作物真菌病害具有防治作用。百菌清没有内吸传导作用，但喷到植物体上之后，能在体表上有良好的黏着性，不易被雨水冲刷掉，因此药效期较长4。百菌清可防治瓜类霜霉病、白粉病、炭疽病、疫病，番茄早疫病、晚疫病，黄瓜灰霉病、叶霉病等。</t>
  </si>
  <si>
    <t>飞防沉降剂</t>
  </si>
  <si>
    <t>主要成分是改性植物油，是一种常用飞防助降剂成分，作用是增加药液的渗透性和黏附性，减少雾滴的漂移，同时促进药液在叶面表面的沉积。</t>
  </si>
  <si>
    <t>无人机防治费用</t>
  </si>
  <si>
    <t>10天喷药作业1遍，1天500亩</t>
  </si>
  <si>
    <t>10天喷药作业1遍，1天500亩。</t>
  </si>
  <si>
    <t>项目区介绍牌</t>
  </si>
  <si>
    <t>不锈钢外框，规格2×1.5米，有支架</t>
  </si>
  <si>
    <t>块</t>
  </si>
  <si>
    <t>不锈钢外框，规格2×1.5米，有支架，包括制作和运输、安装架设人工费（枣园镇）。</t>
  </si>
  <si>
    <t>三</t>
  </si>
  <si>
    <t>兔害防治</t>
  </si>
  <si>
    <t>环保树干涂白剂</t>
  </si>
  <si>
    <t>20kg/袋，3kg/亩</t>
  </si>
  <si>
    <t>袋</t>
  </si>
  <si>
    <t>环保树干涂白剂的主要成分包括石灰粉、石硫合剂、生石灰、硫磺、食盐等天然材料。这些成分不仅环保，而且对果树非常友好。涂白剂的白色涂层能够反射阳光，减少树木受热不均造成的伤害，同时还能有效防止病虫害入侵。</t>
  </si>
  <si>
    <t>树干涂白用工</t>
  </si>
  <si>
    <t>8亩/1工日</t>
  </si>
  <si>
    <t>工日</t>
  </si>
  <si>
    <t>不锈钢外框，规格2×1.5米，有支架，包括制作和运输、安装架设人工费（青化砭镇）。</t>
  </si>
  <si>
    <t>四</t>
  </si>
  <si>
    <t>鼠害防治</t>
  </si>
  <si>
    <t>雷公藤甲素灭鼠剂</t>
  </si>
  <si>
    <t>1000g/袋，250g/亩</t>
  </si>
  <si>
    <t>雷公藤甲素灭鼠剂的主要成分是雷公藤甲素，来源于威茅科的雷公藤，是一种植物源农药。其用途主要是作为生物（植物源性）杀鼠剂，具有良好的杀灭和抗生育双重作用，适用于农田、林区、草原、城乡公共卫生、住房等场所灭鼠。</t>
  </si>
  <si>
    <t>灭鼠剂用工</t>
  </si>
  <si>
    <t>不锈钢外框，规格2×1.5米，有支架，包括制作和运输、安装架设人工费（冯庄乡）。</t>
  </si>
  <si>
    <t>五</t>
  </si>
  <si>
    <t>星天牛防治</t>
  </si>
  <si>
    <t>树虫一针净</t>
  </si>
  <si>
    <t>树干插</t>
  </si>
  <si>
    <t>枝</t>
  </si>
  <si>
    <t>树虫一针净的主要成分是6%甲维盐.吡虫啉注干液剂（3%甲维盐，3%吡虫啉），其用途包括防治蛀干害虫、食叶害虫、刺式口器害虫，并可有效防治多种树木的营养不良和其他植物病害，主要防治包括：蛀干害虫：如天牛、几丁虫等；食叶害虫：如尺蠖、袋蛾、松毛虫、潜叶蛾等；刺式口器害虫：如蚜虫类、蚧壳虫类、蝉类、蝽蟓类。</t>
  </si>
  <si>
    <t>蛀虫防治剂</t>
  </si>
  <si>
    <t>树干喷雾</t>
  </si>
  <si>
    <t>主要成分是由多种天然植物提取物、有机酸和微生物等复合而成。功效：防治范围广；能够有效地防治月季害虫，如蚜虫、螟虫、粉虱、叶螨等。此外，它还专门针对蛀干害虫，如天牛幼虫、小蠹虫及吉丁虫等。</t>
  </si>
  <si>
    <t>防护设备</t>
  </si>
  <si>
    <t>防毒口罩、护目镜、塑胶手套、防护服等。</t>
  </si>
  <si>
    <t>套</t>
  </si>
  <si>
    <t>用工</t>
  </si>
  <si>
    <t>树虫一针净5日，2个工/1日；喷药5日，2个工/日。</t>
  </si>
  <si>
    <t>六</t>
  </si>
  <si>
    <t>监测</t>
  </si>
  <si>
    <t>调查5次，每次间隔10天</t>
  </si>
  <si>
    <t>星天牛诱捕器</t>
  </si>
  <si>
    <t>含诱捕芯片药剂</t>
  </si>
  <si>
    <t>星天牛诱捕器（含诱捕芯片药剂）选用商家信用高、性诱敏感、诱捕准确高的产品，诱捕器通过释放特定的信息素，精准吸引雄性光肩星天牛，从而实现高效的诱捕效果。其核心部件是性诱剂诱芯，该诱芯通过释放特定的信息素，吸引雄性光肩星天牛进入采用六层漏斗结构的诱捕器，这种设计确保害虫一旦进入就难以逃脱，同时十字型出口设计进一步防止害虫逃脱。</t>
  </si>
  <si>
    <t>监测车辆</t>
  </si>
  <si>
    <t>1天调查监测6个点，5天完成1次。</t>
  </si>
  <si>
    <t>天</t>
  </si>
  <si>
    <t>监测用工</t>
  </si>
  <si>
    <t>3人/天，1天调查监测6个点，5天调查监测1次</t>
  </si>
  <si>
    <t>附表4</t>
  </si>
  <si>
    <t>侧柏叶枯病无人机喷药防治作业小班面积统计表</t>
  </si>
  <si>
    <t>单位：亩</t>
  </si>
  <si>
    <t>小班号</t>
  </si>
  <si>
    <t>乡镇</t>
  </si>
  <si>
    <t>村名</t>
  </si>
  <si>
    <t>树种</t>
  </si>
  <si>
    <t>规划面积</t>
  </si>
  <si>
    <t>喷药可作业面积</t>
  </si>
  <si>
    <t>河庄坪镇</t>
  </si>
  <si>
    <t>万庄村</t>
  </si>
  <si>
    <t>侧柏</t>
  </si>
  <si>
    <t>枣园街道办</t>
  </si>
  <si>
    <t>裴庄村</t>
  </si>
  <si>
    <t>红庄村</t>
  </si>
  <si>
    <t>莫家湾村</t>
  </si>
  <si>
    <t>庙沟村</t>
  </si>
  <si>
    <t>井家湾村</t>
  </si>
  <si>
    <t>阳崖村</t>
  </si>
  <si>
    <t>石圪塔村</t>
  </si>
  <si>
    <t>杨家湾村</t>
  </si>
  <si>
    <t>枣园村</t>
  </si>
  <si>
    <t>李家洼村</t>
  </si>
  <si>
    <t>表5</t>
  </si>
  <si>
    <t>兔害树干涂白防治作业小班面积统计表</t>
  </si>
  <si>
    <t>村组</t>
  </si>
  <si>
    <t>设计面积</t>
  </si>
  <si>
    <t>作业面积</t>
  </si>
  <si>
    <t>总计</t>
  </si>
  <si>
    <t>青化砭镇</t>
  </si>
  <si>
    <t>东沟门村</t>
  </si>
  <si>
    <t>侧柏+山桃</t>
  </si>
  <si>
    <t>油松+山杏</t>
  </si>
  <si>
    <t>表6</t>
  </si>
  <si>
    <t>鼠害投药防治作业小班面积统计表</t>
  </si>
  <si>
    <t xml:space="preserve">           单位：亩</t>
  </si>
  <si>
    <t>小计</t>
  </si>
  <si>
    <t>冯庄乡</t>
  </si>
  <si>
    <t>沟门村</t>
  </si>
  <si>
    <t>郭庄村</t>
  </si>
  <si>
    <t>洛家河村</t>
  </si>
  <si>
    <t>牛奋沟村</t>
  </si>
  <si>
    <t>首头庄村</t>
  </si>
  <si>
    <t>王里河村</t>
  </si>
  <si>
    <t>武装沟村</t>
  </si>
  <si>
    <t>岳家窑则村</t>
  </si>
  <si>
    <t>表7</t>
  </si>
  <si>
    <t>光肩星天牛喷药防治作业面积统计表。</t>
  </si>
  <si>
    <t>喷药作业面积</t>
  </si>
  <si>
    <t>线路1</t>
  </si>
  <si>
    <t>姚店镇</t>
  </si>
  <si>
    <t>前四十铺村   姚店村</t>
  </si>
  <si>
    <t>复叶槭</t>
  </si>
  <si>
    <t>线路2</t>
  </si>
  <si>
    <t>杨树</t>
  </si>
  <si>
    <t>线路3</t>
  </si>
  <si>
    <t>红叶李、樱花、刺柏、柳树</t>
  </si>
  <si>
    <t>表8</t>
  </si>
  <si>
    <t>监测面积、光肩星天牛诱捕器布设统计表</t>
  </si>
  <si>
    <t>监测面积  （万亩）</t>
  </si>
  <si>
    <t>布设诱捕器数量（台）</t>
  </si>
  <si>
    <t>诱捕器编号</t>
  </si>
  <si>
    <t>位置</t>
  </si>
  <si>
    <r>
      <rPr>
        <b/>
        <sz val="10"/>
        <rFont val="Arial"/>
        <charset val="134"/>
      </rPr>
      <t>X</t>
    </r>
    <r>
      <rPr>
        <b/>
        <sz val="10"/>
        <rFont val="宋体"/>
        <charset val="134"/>
      </rPr>
      <t>坐标</t>
    </r>
  </si>
  <si>
    <r>
      <rPr>
        <b/>
        <sz val="10"/>
        <rFont val="Arial"/>
        <charset val="134"/>
      </rPr>
      <t>Y</t>
    </r>
    <r>
      <rPr>
        <b/>
        <sz val="10"/>
        <rFont val="宋体"/>
        <charset val="134"/>
      </rPr>
      <t>坐标</t>
    </r>
  </si>
  <si>
    <t>枣园街道</t>
  </si>
  <si>
    <t>监测01</t>
  </si>
  <si>
    <t>庙咀沟村</t>
  </si>
  <si>
    <t>监测02</t>
  </si>
  <si>
    <t>盐店则村</t>
  </si>
  <si>
    <t>监测03</t>
  </si>
  <si>
    <t>赵家岸村</t>
  </si>
  <si>
    <t>监测04</t>
  </si>
  <si>
    <t>小沟村</t>
  </si>
  <si>
    <t>新城街道</t>
  </si>
  <si>
    <t>监测05</t>
  </si>
  <si>
    <t>市政府背山</t>
  </si>
  <si>
    <t>监测06</t>
  </si>
  <si>
    <t>新区东山路</t>
  </si>
  <si>
    <t>万花山镇</t>
  </si>
  <si>
    <t>监测07</t>
  </si>
  <si>
    <t>花园屯村</t>
  </si>
  <si>
    <t>监测08</t>
  </si>
  <si>
    <t>佛道坪村</t>
  </si>
  <si>
    <t>柳林镇</t>
  </si>
  <si>
    <t>监测09</t>
  </si>
  <si>
    <t>红街洞口</t>
  </si>
  <si>
    <t>监测10</t>
  </si>
  <si>
    <t>庙河村</t>
  </si>
  <si>
    <t>监测11</t>
  </si>
  <si>
    <t>机场路铁路旁</t>
  </si>
  <si>
    <t>川口镇</t>
  </si>
  <si>
    <t>监测12</t>
  </si>
  <si>
    <t>同岔村</t>
  </si>
  <si>
    <t>监测13</t>
  </si>
  <si>
    <t>偏桥村</t>
  </si>
  <si>
    <t>监测14</t>
  </si>
  <si>
    <t>党庄村</t>
  </si>
  <si>
    <t>李渠镇</t>
  </si>
  <si>
    <t>监测15</t>
  </si>
  <si>
    <t>碾庄村</t>
  </si>
  <si>
    <t>监测16</t>
  </si>
  <si>
    <t>西村</t>
  </si>
  <si>
    <t>监测17</t>
  </si>
  <si>
    <t>呼家坡村</t>
  </si>
  <si>
    <t>监测18</t>
  </si>
  <si>
    <t>前四十铺</t>
  </si>
  <si>
    <t>监测19</t>
  </si>
  <si>
    <t>下童沟村</t>
  </si>
  <si>
    <t>监测20</t>
  </si>
  <si>
    <t>寨子沟</t>
  </si>
  <si>
    <t>甘谷驿镇</t>
  </si>
  <si>
    <t>监测21</t>
  </si>
  <si>
    <t>代家沟村</t>
  </si>
  <si>
    <t>监测22</t>
  </si>
  <si>
    <t>张家沟村</t>
  </si>
  <si>
    <t>南泥湾镇</t>
  </si>
  <si>
    <t>监测23</t>
  </si>
  <si>
    <t>樊庄村</t>
  </si>
  <si>
    <t>监测24</t>
  </si>
  <si>
    <t>林场路</t>
  </si>
  <si>
    <t>监测25</t>
  </si>
  <si>
    <t>湿地公园荷花池</t>
  </si>
  <si>
    <t>麻洞川镇</t>
  </si>
  <si>
    <t>监测26</t>
  </si>
  <si>
    <t>金盆湾村</t>
  </si>
  <si>
    <t>监测27</t>
  </si>
  <si>
    <t>老沟村</t>
  </si>
  <si>
    <t>监测28</t>
  </si>
  <si>
    <t>石窑湾村</t>
  </si>
  <si>
    <t>临镇镇</t>
  </si>
  <si>
    <t>监测29</t>
  </si>
  <si>
    <t>石村</t>
  </si>
  <si>
    <t>监测30</t>
  </si>
  <si>
    <t>觉德村</t>
  </si>
  <si>
    <t>表9</t>
  </si>
  <si>
    <t>项目实施工作人员安排表</t>
  </si>
  <si>
    <t>姓名</t>
  </si>
  <si>
    <t>职务（职称）</t>
  </si>
  <si>
    <t>职责分工</t>
  </si>
  <si>
    <t>郭永权</t>
  </si>
  <si>
    <t>区林业工作站站长</t>
  </si>
  <si>
    <t>项目总负责</t>
  </si>
  <si>
    <t>胡小琴</t>
  </si>
  <si>
    <t>区林业工作站副站长</t>
  </si>
  <si>
    <t>具体组织实施工作</t>
  </si>
  <si>
    <t>李夏军</t>
  </si>
  <si>
    <t>冯瑾</t>
  </si>
  <si>
    <t>区林业工作站会计</t>
  </si>
  <si>
    <t>负责项目资金使用管理</t>
  </si>
  <si>
    <t>杨文龙</t>
  </si>
  <si>
    <t>林业工程师</t>
  </si>
  <si>
    <t>负责项目实施技术指导、资料收集整理工作</t>
  </si>
  <si>
    <t>徐精英</t>
  </si>
  <si>
    <t>负责项目实施技术指导、配合完成资料收集整理</t>
  </si>
  <si>
    <t>苑志平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</si>
</sst>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00_ "/>
    <numFmt numFmtId="178" formatCode="0_);[Red]\(0\)"/>
  </numFmts>
  <fonts count="6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color rgb="FF333333"/>
      <name val="Microsoft YaHei"/>
      <charset val="134"/>
    </font>
    <font>
      <sz val="12"/>
      <color rgb="FF333333"/>
      <name val="Microsoft YaHei"/>
      <charset val="134"/>
    </font>
    <font>
      <sz val="12"/>
      <name val="黑体"/>
      <charset val="134"/>
    </font>
    <font>
      <sz val="10"/>
      <name val="Arial"/>
      <charset val="134"/>
    </font>
    <font>
      <sz val="18"/>
      <name val="方正小标宋_GBK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333333"/>
      <name val="Microsoft YaHei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Arial"/>
      <charset val="134"/>
    </font>
    <font>
      <sz val="10"/>
      <color rgb="FF333333"/>
      <name val="Microsoft YaHe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333333"/>
      <name val="Microsoft YaHei"/>
      <charset val="134"/>
    </font>
    <font>
      <sz val="10"/>
      <color rgb="FF333333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333333"/>
      <name val="宋体"/>
      <charset val="134"/>
      <scheme val="major"/>
    </font>
    <font>
      <b/>
      <sz val="9"/>
      <name val="宋体"/>
      <charset val="134"/>
    </font>
    <font>
      <b/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  <scheme val="major"/>
    </font>
    <font>
      <b/>
      <sz val="18"/>
      <color theme="1"/>
      <name val="方正小标宋_GBK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name val="仿宋_GB2312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7" borderId="16" applyNumberFormat="0" applyAlignment="0" applyProtection="0">
      <alignment vertical="center"/>
    </xf>
    <xf numFmtId="0" fontId="54" fillId="8" borderId="17" applyNumberFormat="0" applyAlignment="0" applyProtection="0">
      <alignment vertical="center"/>
    </xf>
    <xf numFmtId="0" fontId="55" fillId="8" borderId="16" applyNumberFormat="0" applyAlignment="0" applyProtection="0">
      <alignment vertical="center"/>
    </xf>
    <xf numFmtId="0" fontId="56" fillId="9" borderId="18" applyNumberForma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4" fillId="0" borderId="0"/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8" fontId="2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8" fontId="25" fillId="0" borderId="2" xfId="0" applyNumberFormat="1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8" fontId="28" fillId="0" borderId="2" xfId="0" applyNumberFormat="1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178" fontId="23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3" borderId="0" xfId="0" applyFont="1" applyFill="1">
      <alignment vertical="center"/>
    </xf>
    <xf numFmtId="0" fontId="32" fillId="3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4" borderId="0" xfId="0" applyFont="1" applyFill="1">
      <alignment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2" fillId="0" borderId="0" xfId="0" applyFont="1">
      <alignment vertical="center"/>
    </xf>
    <xf numFmtId="0" fontId="32" fillId="2" borderId="0" xfId="0" applyFont="1" applyFill="1">
      <alignment vertical="center"/>
    </xf>
    <xf numFmtId="0" fontId="3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  <xf numFmtId="0" fontId="44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8" sqref="J8"/>
    </sheetView>
  </sheetViews>
  <sheetFormatPr defaultColWidth="9" defaultRowHeight="13.5" outlineLevelCol="7"/>
  <cols>
    <col min="2" max="2" width="18.875" customWidth="1"/>
    <col min="3" max="3" width="23.875" customWidth="1"/>
    <col min="4" max="4" width="18" customWidth="1"/>
    <col min="5" max="5" width="15.625" customWidth="1"/>
    <col min="6" max="6" width="14" customWidth="1"/>
    <col min="7" max="7" width="14.375" customWidth="1"/>
    <col min="8" max="8" width="12.375" customWidth="1"/>
  </cols>
  <sheetData>
    <row r="1" ht="14.25" spans="1:8">
      <c r="A1" s="119" t="s">
        <v>0</v>
      </c>
      <c r="B1" s="119"/>
      <c r="C1" s="120"/>
      <c r="D1" s="120"/>
      <c r="E1" s="120"/>
      <c r="F1" s="120"/>
      <c r="G1" s="120"/>
      <c r="H1" s="120"/>
    </row>
    <row r="2" ht="22.5" spans="1:8">
      <c r="A2" s="121" t="s">
        <v>1</v>
      </c>
      <c r="B2" s="121"/>
      <c r="C2" s="121"/>
      <c r="D2" s="121"/>
      <c r="E2" s="121"/>
      <c r="F2" s="121"/>
      <c r="G2" s="121"/>
      <c r="H2" s="121"/>
    </row>
    <row r="3" ht="36" customHeight="1" spans="1:8">
      <c r="A3" s="122" t="s">
        <v>2</v>
      </c>
      <c r="B3" s="122"/>
      <c r="C3" s="122"/>
      <c r="D3" s="122"/>
      <c r="E3" s="122"/>
      <c r="F3" s="122"/>
      <c r="G3" s="122"/>
      <c r="H3" s="122"/>
    </row>
    <row r="4" ht="18.75" spans="1:8">
      <c r="A4" s="123" t="s">
        <v>3</v>
      </c>
      <c r="B4" s="123" t="s">
        <v>4</v>
      </c>
      <c r="C4" s="123" t="s">
        <v>5</v>
      </c>
      <c r="D4" s="123" t="s">
        <v>6</v>
      </c>
      <c r="E4" s="123" t="s">
        <v>7</v>
      </c>
      <c r="F4" s="123"/>
      <c r="G4" s="123"/>
      <c r="H4" s="124" t="s">
        <v>8</v>
      </c>
    </row>
    <row r="5" ht="37.5" spans="1:8">
      <c r="A5" s="123"/>
      <c r="B5" s="123"/>
      <c r="C5" s="123"/>
      <c r="D5" s="123"/>
      <c r="E5" s="123" t="s">
        <v>9</v>
      </c>
      <c r="F5" s="123" t="s">
        <v>10</v>
      </c>
      <c r="G5" s="123" t="s">
        <v>11</v>
      </c>
      <c r="H5" s="124"/>
    </row>
    <row r="6" ht="27" customHeight="1" spans="1:8">
      <c r="A6" s="125" t="s">
        <v>12</v>
      </c>
      <c r="B6" s="126"/>
      <c r="C6" s="126"/>
      <c r="D6" s="127"/>
      <c r="E6" s="128">
        <v>42</v>
      </c>
      <c r="F6" s="128">
        <v>40</v>
      </c>
      <c r="G6" s="128">
        <v>2</v>
      </c>
      <c r="H6" s="129"/>
    </row>
    <row r="7" ht="66" customHeight="1" spans="1:8">
      <c r="A7" s="130">
        <v>1</v>
      </c>
      <c r="B7" s="131" t="s">
        <v>13</v>
      </c>
      <c r="C7" s="132" t="s">
        <v>14</v>
      </c>
      <c r="D7" s="131" t="s">
        <v>15</v>
      </c>
      <c r="E7" s="130">
        <v>42</v>
      </c>
      <c r="F7" s="130">
        <v>40</v>
      </c>
      <c r="G7" s="130">
        <v>2</v>
      </c>
      <c r="H7" s="128"/>
    </row>
    <row r="8" ht="21.95" customHeight="1" spans="1:8">
      <c r="A8" s="133"/>
      <c r="B8" s="134"/>
      <c r="C8" s="133"/>
      <c r="D8" s="133"/>
      <c r="E8" s="127"/>
      <c r="F8" s="127"/>
      <c r="G8" s="133"/>
      <c r="H8" s="127"/>
    </row>
    <row r="9" ht="21.95" customHeight="1" spans="1:8">
      <c r="A9" s="135"/>
      <c r="B9" s="136"/>
      <c r="C9" s="136"/>
      <c r="D9" s="136"/>
      <c r="E9" s="137"/>
      <c r="F9" s="137"/>
      <c r="G9" s="136"/>
      <c r="H9" s="137"/>
    </row>
    <row r="10" ht="21.95" customHeight="1" spans="1:8">
      <c r="A10" s="138"/>
      <c r="B10" s="133"/>
      <c r="C10" s="133"/>
      <c r="D10" s="133"/>
      <c r="E10" s="127"/>
      <c r="F10" s="127"/>
      <c r="G10" s="133"/>
      <c r="H10" s="127"/>
    </row>
    <row r="11" ht="21.95" customHeight="1" spans="1:8">
      <c r="A11" s="133"/>
      <c r="B11" s="133"/>
      <c r="C11" s="133"/>
      <c r="D11" s="133"/>
      <c r="E11" s="133"/>
      <c r="F11" s="133"/>
      <c r="G11" s="133"/>
      <c r="H11" s="133"/>
    </row>
    <row r="12" ht="21.95" customHeight="1" spans="1:8">
      <c r="A12" s="133"/>
      <c r="B12" s="133"/>
      <c r="C12" s="133"/>
      <c r="D12" s="133"/>
      <c r="E12" s="133"/>
      <c r="F12" s="133"/>
      <c r="G12" s="133"/>
      <c r="H12" s="133"/>
    </row>
    <row r="13" ht="21.95" customHeight="1" spans="1:8">
      <c r="A13" s="133"/>
      <c r="B13" s="133"/>
      <c r="C13" s="133"/>
      <c r="D13" s="133"/>
      <c r="E13" s="133"/>
      <c r="F13" s="133"/>
      <c r="G13" s="133"/>
      <c r="H13" s="133"/>
    </row>
    <row r="14" ht="21.95" customHeight="1" spans="1:8">
      <c r="A14" s="133"/>
      <c r="B14" s="133"/>
      <c r="C14" s="133"/>
      <c r="D14" s="133"/>
      <c r="E14" s="133"/>
      <c r="F14" s="133"/>
      <c r="G14" s="133"/>
      <c r="H14" s="133"/>
    </row>
    <row r="15" ht="21.95" customHeight="1" spans="1:8">
      <c r="A15" s="133"/>
      <c r="B15" s="133"/>
      <c r="C15" s="133"/>
      <c r="D15" s="133"/>
      <c r="E15" s="133"/>
      <c r="F15" s="133"/>
      <c r="G15" s="133"/>
      <c r="H15" s="133"/>
    </row>
    <row r="16" ht="21.95" customHeight="1" spans="1:8">
      <c r="A16" s="133"/>
      <c r="B16" s="133"/>
      <c r="C16" s="133"/>
      <c r="D16" s="133"/>
      <c r="E16" s="133"/>
      <c r="F16" s="133"/>
      <c r="G16" s="133"/>
      <c r="H16" s="133"/>
    </row>
    <row r="17" ht="21.95" customHeight="1" spans="1:8">
      <c r="A17" s="139"/>
      <c r="B17" s="139"/>
      <c r="C17" s="139"/>
      <c r="D17" s="139"/>
      <c r="E17" s="139"/>
      <c r="F17" s="139"/>
      <c r="G17" s="139"/>
      <c r="H17" s="139"/>
    </row>
  </sheetData>
  <mergeCells count="9">
    <mergeCell ref="A1:B1"/>
    <mergeCell ref="A2:H2"/>
    <mergeCell ref="A3:H3"/>
    <mergeCell ref="E4:G4"/>
    <mergeCell ref="A4:A5"/>
    <mergeCell ref="B4:B5"/>
    <mergeCell ref="C4:C5"/>
    <mergeCell ref="D4:D5"/>
    <mergeCell ref="H4:H5"/>
  </mergeCells>
  <printOptions horizontalCentered="1" verticalCentered="1"/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0"/>
  <sheetViews>
    <sheetView tabSelected="1" workbookViewId="0">
      <selection activeCell="F19" sqref="F19"/>
    </sheetView>
  </sheetViews>
  <sheetFormatPr defaultColWidth="9" defaultRowHeight="12"/>
  <cols>
    <col min="1" max="1" width="5.5" style="35" customWidth="1"/>
    <col min="2" max="2" width="14.375" style="35" customWidth="1"/>
    <col min="3" max="3" width="17.5" style="35" customWidth="1"/>
    <col min="4" max="4" width="6.25" style="35" customWidth="1"/>
    <col min="5" max="5" width="7.75" style="35" customWidth="1"/>
    <col min="6" max="6" width="68.125" style="35" customWidth="1"/>
    <col min="7" max="16384" width="9" style="35"/>
  </cols>
  <sheetData>
    <row r="1" ht="27.95" customHeight="1" spans="1:37">
      <c r="A1" s="97" t="s">
        <v>3</v>
      </c>
      <c r="B1" s="97" t="s">
        <v>16</v>
      </c>
      <c r="C1" s="97" t="s">
        <v>17</v>
      </c>
      <c r="D1" s="97" t="s">
        <v>18</v>
      </c>
      <c r="E1" s="97" t="s">
        <v>19</v>
      </c>
      <c r="F1" s="98" t="s">
        <v>8</v>
      </c>
    </row>
    <row r="2" ht="6" customHeight="1" spans="1:37">
      <c r="A2" s="99"/>
      <c r="B2" s="99"/>
      <c r="C2" s="99"/>
      <c r="D2" s="99"/>
      <c r="E2" s="99"/>
      <c r="F2" s="100"/>
    </row>
    <row r="3" ht="4" hidden="1" customHeight="1" spans="1:37">
      <c r="A3" s="101"/>
      <c r="B3" s="101"/>
      <c r="C3" s="101"/>
      <c r="D3" s="101"/>
      <c r="E3" s="101"/>
      <c r="F3" s="102"/>
    </row>
    <row r="4" ht="21.95" customHeight="1" spans="1:37">
      <c r="A4" s="103" t="s">
        <v>20</v>
      </c>
      <c r="B4" s="103" t="s">
        <v>21</v>
      </c>
      <c r="C4" s="103"/>
      <c r="D4" s="103"/>
      <c r="E4" s="103"/>
      <c r="F4" s="104"/>
    </row>
    <row r="5" ht="27" customHeight="1" spans="1:37">
      <c r="A5" s="105">
        <v>1</v>
      </c>
      <c r="B5" s="106" t="s">
        <v>22</v>
      </c>
      <c r="C5" s="106" t="s">
        <v>23</v>
      </c>
      <c r="D5" s="107" t="s">
        <v>24</v>
      </c>
      <c r="E5" s="107">
        <v>20000</v>
      </c>
      <c r="F5" s="108" t="s">
        <v>23</v>
      </c>
    </row>
    <row r="6" ht="27" customHeight="1" spans="1:37">
      <c r="A6" s="105">
        <v>2</v>
      </c>
      <c r="B6" s="106" t="s">
        <v>25</v>
      </c>
      <c r="C6" s="106" t="s">
        <v>26</v>
      </c>
      <c r="D6" s="106" t="s">
        <v>24</v>
      </c>
      <c r="E6" s="107">
        <v>1500</v>
      </c>
      <c r="F6" s="108" t="s">
        <v>26</v>
      </c>
    </row>
    <row r="7" s="93" customFormat="1" ht="27" customHeight="1" spans="1:37">
      <c r="A7" s="105">
        <v>3</v>
      </c>
      <c r="B7" s="106" t="s">
        <v>27</v>
      </c>
      <c r="C7" s="106" t="s">
        <v>28</v>
      </c>
      <c r="D7" s="106" t="s">
        <v>29</v>
      </c>
      <c r="E7" s="107">
        <v>1000</v>
      </c>
      <c r="F7" s="108" t="s">
        <v>28</v>
      </c>
      <c r="G7" s="35"/>
      <c r="H7" s="35"/>
      <c r="I7" s="35"/>
      <c r="J7" s="3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</row>
    <row r="8" s="93" customFormat="1" ht="23.1" customHeight="1" spans="1:37">
      <c r="A8" s="103" t="s">
        <v>30</v>
      </c>
      <c r="B8" s="103" t="s">
        <v>31</v>
      </c>
      <c r="C8" s="106"/>
      <c r="D8" s="103" t="s">
        <v>32</v>
      </c>
      <c r="E8" s="103">
        <v>5000</v>
      </c>
      <c r="F8" s="104"/>
      <c r="G8" s="35"/>
      <c r="H8" s="35"/>
      <c r="I8" s="35"/>
      <c r="J8" s="3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</row>
    <row r="9" s="93" customFormat="1" ht="68.1" customHeight="1" spans="1:37">
      <c r="A9" s="107">
        <v>1</v>
      </c>
      <c r="B9" s="106" t="s">
        <v>33</v>
      </c>
      <c r="C9" s="106" t="s">
        <v>34</v>
      </c>
      <c r="D9" s="107" t="s">
        <v>35</v>
      </c>
      <c r="E9" s="107">
        <v>250</v>
      </c>
      <c r="F9" s="109" t="s">
        <v>36</v>
      </c>
      <c r="G9" s="35"/>
      <c r="H9" s="35"/>
      <c r="I9" s="35"/>
      <c r="J9" s="3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</row>
    <row r="10" s="93" customFormat="1" ht="60" customHeight="1" spans="1:37">
      <c r="A10" s="107">
        <v>2</v>
      </c>
      <c r="B10" s="106" t="s">
        <v>37</v>
      </c>
      <c r="C10" s="106" t="s">
        <v>38</v>
      </c>
      <c r="D10" s="107" t="s">
        <v>35</v>
      </c>
      <c r="E10" s="107">
        <v>250</v>
      </c>
      <c r="F10" s="109" t="s">
        <v>39</v>
      </c>
      <c r="G10" s="35"/>
      <c r="H10" s="35"/>
      <c r="I10" s="35"/>
      <c r="J10" s="3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</row>
    <row r="11" s="94" customFormat="1" ht="38.1" customHeight="1" spans="1:37">
      <c r="A11" s="107">
        <v>3</v>
      </c>
      <c r="B11" s="67" t="s">
        <v>40</v>
      </c>
      <c r="C11" s="67" t="s">
        <v>38</v>
      </c>
      <c r="D11" s="32" t="s">
        <v>35</v>
      </c>
      <c r="E11" s="32">
        <v>50</v>
      </c>
      <c r="F11" s="110" t="s">
        <v>41</v>
      </c>
      <c r="G11" s="111"/>
      <c r="H11" s="111"/>
      <c r="I11" s="111"/>
      <c r="J11" s="111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</row>
    <row r="12" s="95" customFormat="1" ht="23.1" customHeight="1" spans="1:37">
      <c r="A12" s="107">
        <v>4</v>
      </c>
      <c r="B12" s="113" t="s">
        <v>42</v>
      </c>
      <c r="C12" s="113" t="s">
        <v>43</v>
      </c>
      <c r="D12" s="114" t="s">
        <v>32</v>
      </c>
      <c r="E12" s="114">
        <v>5000</v>
      </c>
      <c r="F12" s="115" t="s">
        <v>44</v>
      </c>
    </row>
    <row r="13" ht="27" customHeight="1" spans="1:37">
      <c r="A13" s="107">
        <v>5</v>
      </c>
      <c r="B13" s="106" t="s">
        <v>45</v>
      </c>
      <c r="C13" s="106" t="s">
        <v>46</v>
      </c>
      <c r="D13" s="107" t="s">
        <v>47</v>
      </c>
      <c r="E13" s="107">
        <v>2</v>
      </c>
      <c r="F13" s="109" t="s">
        <v>48</v>
      </c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</row>
    <row r="14" ht="23.1" customHeight="1" spans="1:37">
      <c r="A14" s="103" t="s">
        <v>49</v>
      </c>
      <c r="B14" s="103" t="s">
        <v>50</v>
      </c>
      <c r="C14" s="103"/>
      <c r="D14" s="103" t="s">
        <v>32</v>
      </c>
      <c r="E14" s="103">
        <v>2000</v>
      </c>
      <c r="F14" s="108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</row>
    <row r="15" ht="51.95" customHeight="1" spans="1:37">
      <c r="A15" s="107">
        <v>1</v>
      </c>
      <c r="B15" s="106" t="s">
        <v>51</v>
      </c>
      <c r="C15" s="106" t="s">
        <v>52</v>
      </c>
      <c r="D15" s="107" t="s">
        <v>53</v>
      </c>
      <c r="E15" s="107">
        <v>300</v>
      </c>
      <c r="F15" s="109" t="s">
        <v>54</v>
      </c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</row>
    <row r="16" ht="23.1" customHeight="1" spans="1:37">
      <c r="A16" s="107">
        <v>2</v>
      </c>
      <c r="B16" s="106" t="s">
        <v>55</v>
      </c>
      <c r="C16" s="106" t="s">
        <v>56</v>
      </c>
      <c r="D16" s="106" t="s">
        <v>57</v>
      </c>
      <c r="E16" s="107">
        <v>250</v>
      </c>
      <c r="F16" s="108" t="s">
        <v>56</v>
      </c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</row>
    <row r="17" s="96" customFormat="1" ht="24.95" customHeight="1" spans="1:37">
      <c r="A17" s="107">
        <v>3</v>
      </c>
      <c r="B17" s="106" t="s">
        <v>45</v>
      </c>
      <c r="C17" s="106" t="s">
        <v>46</v>
      </c>
      <c r="D17" s="107" t="s">
        <v>47</v>
      </c>
      <c r="E17" s="107">
        <v>2</v>
      </c>
      <c r="F17" s="109" t="s">
        <v>58</v>
      </c>
      <c r="G17" s="35"/>
      <c r="H17" s="35"/>
      <c r="I17" s="35"/>
      <c r="J17" s="3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</row>
    <row r="18" ht="23.1" customHeight="1" spans="1:37">
      <c r="A18" s="116" t="s">
        <v>59</v>
      </c>
      <c r="B18" s="117" t="s">
        <v>60</v>
      </c>
      <c r="C18" s="117"/>
      <c r="D18" s="116" t="s">
        <v>32</v>
      </c>
      <c r="E18" s="116">
        <v>2900</v>
      </c>
      <c r="F18" s="115"/>
    </row>
    <row r="19" ht="48.95" customHeight="1" spans="1:37">
      <c r="A19" s="107">
        <v>1</v>
      </c>
      <c r="B19" s="105" t="s">
        <v>61</v>
      </c>
      <c r="C19" s="106" t="s">
        <v>62</v>
      </c>
      <c r="D19" s="107" t="s">
        <v>53</v>
      </c>
      <c r="E19" s="107">
        <v>725</v>
      </c>
      <c r="F19" s="109" t="s">
        <v>63</v>
      </c>
    </row>
    <row r="20" ht="23.1" customHeight="1" spans="1:37">
      <c r="A20" s="107">
        <v>2</v>
      </c>
      <c r="B20" s="106" t="s">
        <v>64</v>
      </c>
      <c r="C20" s="106" t="s">
        <v>56</v>
      </c>
      <c r="D20" s="106" t="s">
        <v>57</v>
      </c>
      <c r="E20" s="107">
        <v>362.5</v>
      </c>
      <c r="F20" s="108" t="s">
        <v>56</v>
      </c>
    </row>
    <row r="21" ht="27.95" customHeight="1" spans="1:37">
      <c r="A21" s="107">
        <v>3</v>
      </c>
      <c r="B21" s="106" t="s">
        <v>45</v>
      </c>
      <c r="C21" s="106" t="s">
        <v>46</v>
      </c>
      <c r="D21" s="107" t="s">
        <v>47</v>
      </c>
      <c r="E21" s="107">
        <v>2</v>
      </c>
      <c r="F21" s="109" t="s">
        <v>65</v>
      </c>
    </row>
    <row r="22" ht="23.1" customHeight="1" spans="1:37">
      <c r="A22" s="118" t="s">
        <v>66</v>
      </c>
      <c r="B22" s="103" t="s">
        <v>67</v>
      </c>
      <c r="C22" s="103"/>
      <c r="D22" s="118" t="s">
        <v>32</v>
      </c>
      <c r="E22" s="118">
        <v>100</v>
      </c>
      <c r="F22" s="104"/>
    </row>
    <row r="23" ht="72" customHeight="1" spans="1:37">
      <c r="A23" s="107">
        <v>1</v>
      </c>
      <c r="B23" s="67" t="s">
        <v>68</v>
      </c>
      <c r="C23" s="67" t="s">
        <v>69</v>
      </c>
      <c r="D23" s="32" t="s">
        <v>70</v>
      </c>
      <c r="E23" s="32">
        <v>1500</v>
      </c>
      <c r="F23" s="110" t="s">
        <v>71</v>
      </c>
    </row>
    <row r="24" ht="48" customHeight="1" spans="1:37">
      <c r="A24" s="106">
        <v>2</v>
      </c>
      <c r="B24" s="67" t="s">
        <v>72</v>
      </c>
      <c r="C24" s="67" t="s">
        <v>73</v>
      </c>
      <c r="D24" s="67" t="s">
        <v>35</v>
      </c>
      <c r="E24" s="67">
        <v>100</v>
      </c>
      <c r="F24" s="110" t="s">
        <v>74</v>
      </c>
    </row>
    <row r="25" ht="48" customHeight="1" spans="1:37">
      <c r="A25" s="107">
        <v>3</v>
      </c>
      <c r="B25" s="106" t="s">
        <v>75</v>
      </c>
      <c r="C25" s="106" t="s">
        <v>76</v>
      </c>
      <c r="D25" s="106" t="s">
        <v>77</v>
      </c>
      <c r="E25" s="106">
        <v>10</v>
      </c>
      <c r="F25" s="108" t="s">
        <v>76</v>
      </c>
    </row>
    <row r="26" ht="42" customHeight="1" spans="1:37">
      <c r="A26" s="106">
        <v>4</v>
      </c>
      <c r="B26" s="106" t="s">
        <v>78</v>
      </c>
      <c r="C26" s="106" t="s">
        <v>79</v>
      </c>
      <c r="D26" s="106" t="s">
        <v>57</v>
      </c>
      <c r="E26" s="106">
        <v>20</v>
      </c>
      <c r="F26" s="108" t="s">
        <v>79</v>
      </c>
    </row>
    <row r="27" ht="23.1" customHeight="1" spans="1:37">
      <c r="A27" s="118" t="s">
        <v>80</v>
      </c>
      <c r="B27" s="103" t="s">
        <v>81</v>
      </c>
      <c r="C27" s="103" t="s">
        <v>82</v>
      </c>
      <c r="D27" s="118" t="s">
        <v>32</v>
      </c>
      <c r="E27" s="118">
        <v>10000</v>
      </c>
      <c r="F27" s="104"/>
    </row>
    <row r="28" ht="78" customHeight="1" spans="1:37">
      <c r="A28" s="106">
        <v>1</v>
      </c>
      <c r="B28" s="106" t="s">
        <v>83</v>
      </c>
      <c r="C28" s="106" t="s">
        <v>84</v>
      </c>
      <c r="D28" s="106" t="s">
        <v>77</v>
      </c>
      <c r="E28" s="106">
        <v>30</v>
      </c>
      <c r="F28" s="109" t="s">
        <v>85</v>
      </c>
    </row>
    <row r="29" ht="34.5" customHeight="1" spans="1:37">
      <c r="A29" s="107">
        <v>2</v>
      </c>
      <c r="B29" s="106" t="s">
        <v>86</v>
      </c>
      <c r="C29" s="106" t="s">
        <v>87</v>
      </c>
      <c r="D29" s="106" t="s">
        <v>88</v>
      </c>
      <c r="E29" s="106">
        <v>25</v>
      </c>
      <c r="F29" s="108" t="s">
        <v>87</v>
      </c>
    </row>
    <row r="30" ht="27" customHeight="1" spans="1:37">
      <c r="A30" s="107">
        <v>3</v>
      </c>
      <c r="B30" s="106" t="s">
        <v>89</v>
      </c>
      <c r="C30" s="106" t="s">
        <v>90</v>
      </c>
      <c r="D30" s="106" t="s">
        <v>57</v>
      </c>
      <c r="E30" s="106">
        <v>75</v>
      </c>
      <c r="F30" s="108" t="s">
        <v>90</v>
      </c>
    </row>
  </sheetData>
  <mergeCells count="6">
    <mergeCell ref="A1:A3"/>
    <mergeCell ref="B1:B3"/>
    <mergeCell ref="C1:C3"/>
    <mergeCell ref="D1:D3"/>
    <mergeCell ref="E1:E3"/>
    <mergeCell ref="F1:F3"/>
  </mergeCells>
  <printOptions horizontalCentered="1" verticalCentered="1"/>
  <pageMargins left="0.621527777777778" right="0.621527777777778" top="0.751388888888889" bottom="0.751388888888889" header="0.298611111111111" footer="0.298611111111111"/>
  <pageSetup paperSize="9" scale="96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I12" sqref="I12"/>
    </sheetView>
  </sheetViews>
  <sheetFormatPr defaultColWidth="9" defaultRowHeight="13.5"/>
  <cols>
    <col min="2" max="2" width="11.75" customWidth="1"/>
    <col min="3" max="3" width="12.875" customWidth="1"/>
    <col min="4" max="4" width="10.625" customWidth="1"/>
    <col min="5" max="5" width="10.625" hidden="1" customWidth="1"/>
    <col min="6" max="6" width="13.125" customWidth="1"/>
    <col min="7" max="7" width="16.25" customWidth="1"/>
    <col min="8" max="8" width="14" customWidth="1"/>
  </cols>
  <sheetData>
    <row r="1" ht="18" customHeight="1" spans="1:11">
      <c r="A1" s="36" t="s">
        <v>91</v>
      </c>
      <c r="B1" s="36"/>
    </row>
    <row r="2" ht="24" customHeight="1" spans="1:11">
      <c r="A2" s="88" t="s">
        <v>92</v>
      </c>
      <c r="B2" s="3"/>
      <c r="C2" s="4"/>
      <c r="D2" s="4"/>
      <c r="E2" s="4"/>
      <c r="F2" s="4"/>
      <c r="G2" s="4"/>
      <c r="H2" s="4"/>
    </row>
    <row r="3" ht="18.95" customHeight="1" spans="1:11">
      <c r="A3" s="89"/>
      <c r="B3" s="89"/>
      <c r="C3" s="89"/>
      <c r="D3" s="89"/>
      <c r="E3" s="89"/>
      <c r="F3" s="89"/>
      <c r="G3" s="4" t="s">
        <v>93</v>
      </c>
      <c r="H3" s="4"/>
    </row>
    <row r="4" s="4" customFormat="1" ht="30" customHeight="1" spans="1:11">
      <c r="A4" s="90" t="s">
        <v>94</v>
      </c>
      <c r="B4" s="90" t="s">
        <v>95</v>
      </c>
      <c r="C4" s="90" t="s">
        <v>96</v>
      </c>
      <c r="D4" s="90" t="s">
        <v>97</v>
      </c>
      <c r="E4" s="90"/>
      <c r="F4" s="90" t="s">
        <v>98</v>
      </c>
      <c r="G4" s="90" t="s">
        <v>99</v>
      </c>
      <c r="H4" s="90" t="s">
        <v>8</v>
      </c>
    </row>
    <row r="5" s="4" customFormat="1" ht="24.95" customHeight="1" spans="1:11">
      <c r="A5" s="90" t="s">
        <v>12</v>
      </c>
      <c r="B5" s="91"/>
      <c r="C5" s="90"/>
      <c r="D5" s="90"/>
      <c r="E5" s="90">
        <f>SUM(E6:E30)</f>
        <v>330</v>
      </c>
      <c r="F5" s="90">
        <f>SUM(F6:F30)</f>
        <v>5041</v>
      </c>
      <c r="G5" s="90">
        <f>SUM(G6:G30)</f>
        <v>5000</v>
      </c>
      <c r="H5" s="90"/>
    </row>
    <row r="6" s="4" customFormat="1" ht="23.1" customHeight="1" spans="1:11">
      <c r="A6" s="90">
        <v>1</v>
      </c>
      <c r="B6" s="90" t="s">
        <v>100</v>
      </c>
      <c r="C6" s="90" t="s">
        <v>101</v>
      </c>
      <c r="D6" s="90" t="s">
        <v>102</v>
      </c>
      <c r="E6" s="90">
        <v>15</v>
      </c>
      <c r="F6" s="90">
        <v>230</v>
      </c>
      <c r="G6" s="90">
        <v>228</v>
      </c>
      <c r="H6" s="90"/>
    </row>
    <row r="7" ht="23.1" customHeight="1" spans="1:11">
      <c r="A7" s="90">
        <v>2</v>
      </c>
      <c r="B7" s="90" t="s">
        <v>103</v>
      </c>
      <c r="C7" s="90" t="s">
        <v>104</v>
      </c>
      <c r="D7" s="90" t="s">
        <v>102</v>
      </c>
      <c r="E7" s="90">
        <v>4</v>
      </c>
      <c r="F7" s="90">
        <v>61</v>
      </c>
      <c r="G7" s="90">
        <v>59</v>
      </c>
      <c r="H7" s="90"/>
    </row>
    <row r="8" ht="23.1" customHeight="1" spans="1:11">
      <c r="A8" s="90">
        <v>3</v>
      </c>
      <c r="B8" s="90" t="s">
        <v>100</v>
      </c>
      <c r="C8" s="90" t="s">
        <v>101</v>
      </c>
      <c r="D8" s="90" t="s">
        <v>102</v>
      </c>
      <c r="E8" s="90">
        <v>15</v>
      </c>
      <c r="F8" s="90">
        <v>228</v>
      </c>
      <c r="G8" s="90">
        <v>226</v>
      </c>
      <c r="H8" s="90"/>
    </row>
    <row r="9" ht="23.1" customHeight="1" spans="1:11">
      <c r="A9" s="90">
        <v>4</v>
      </c>
      <c r="B9" s="90" t="s">
        <v>100</v>
      </c>
      <c r="C9" s="90" t="s">
        <v>101</v>
      </c>
      <c r="D9" s="90" t="s">
        <v>102</v>
      </c>
      <c r="E9" s="90">
        <v>1</v>
      </c>
      <c r="F9" s="90">
        <v>15</v>
      </c>
      <c r="G9" s="90">
        <f>F9</f>
        <v>15</v>
      </c>
      <c r="H9" s="90"/>
    </row>
    <row r="10" ht="23.1" customHeight="1" spans="1:11">
      <c r="A10" s="90">
        <v>5</v>
      </c>
      <c r="B10" s="90" t="s">
        <v>100</v>
      </c>
      <c r="C10" s="90" t="s">
        <v>105</v>
      </c>
      <c r="D10" s="90" t="s">
        <v>102</v>
      </c>
      <c r="E10" s="90">
        <v>13</v>
      </c>
      <c r="F10" s="90">
        <v>198</v>
      </c>
      <c r="G10" s="90">
        <v>196</v>
      </c>
      <c r="H10" s="90"/>
    </row>
    <row r="11" ht="23.1" customHeight="1" spans="1:11">
      <c r="A11" s="90">
        <v>6</v>
      </c>
      <c r="B11" s="90" t="s">
        <v>103</v>
      </c>
      <c r="C11" s="90" t="s">
        <v>104</v>
      </c>
      <c r="D11" s="90" t="s">
        <v>102</v>
      </c>
      <c r="E11" s="90">
        <v>21</v>
      </c>
      <c r="F11" s="90">
        <v>320</v>
      </c>
      <c r="G11" s="90">
        <v>318</v>
      </c>
      <c r="H11" s="90"/>
    </row>
    <row r="12" ht="23.1" customHeight="1" spans="1:11">
      <c r="A12" s="90">
        <v>7</v>
      </c>
      <c r="B12" s="90" t="s">
        <v>103</v>
      </c>
      <c r="C12" s="90" t="s">
        <v>104</v>
      </c>
      <c r="D12" s="90" t="s">
        <v>102</v>
      </c>
      <c r="E12" s="90">
        <v>10</v>
      </c>
      <c r="F12" s="90">
        <v>152</v>
      </c>
      <c r="G12" s="90">
        <v>150</v>
      </c>
      <c r="H12" s="90"/>
    </row>
    <row r="13" ht="23.1" customHeight="1" spans="1:11">
      <c r="A13" s="90">
        <v>8</v>
      </c>
      <c r="B13" s="90" t="s">
        <v>103</v>
      </c>
      <c r="C13" s="90" t="s">
        <v>104</v>
      </c>
      <c r="D13" s="90" t="s">
        <v>102</v>
      </c>
      <c r="E13" s="90">
        <v>1</v>
      </c>
      <c r="F13" s="90">
        <v>15</v>
      </c>
      <c r="G13" s="90">
        <f>F13</f>
        <v>15</v>
      </c>
      <c r="H13" s="90"/>
      <c r="J13" s="92"/>
      <c r="K13" s="92"/>
    </row>
    <row r="14" ht="23.1" customHeight="1" spans="1:11">
      <c r="A14" s="90">
        <v>9</v>
      </c>
      <c r="B14" s="90" t="s">
        <v>103</v>
      </c>
      <c r="C14" s="90" t="s">
        <v>104</v>
      </c>
      <c r="D14" s="90" t="s">
        <v>102</v>
      </c>
      <c r="E14" s="90">
        <v>1</v>
      </c>
      <c r="F14" s="90">
        <v>16</v>
      </c>
      <c r="G14" s="90">
        <f>F14</f>
        <v>16</v>
      </c>
      <c r="H14" s="90"/>
    </row>
    <row r="15" ht="23.1" customHeight="1" spans="1:11">
      <c r="A15" s="90">
        <v>10</v>
      </c>
      <c r="B15" s="90" t="s">
        <v>103</v>
      </c>
      <c r="C15" s="90" t="s">
        <v>104</v>
      </c>
      <c r="D15" s="90" t="s">
        <v>102</v>
      </c>
      <c r="E15" s="90">
        <v>3</v>
      </c>
      <c r="F15" s="90">
        <v>46</v>
      </c>
      <c r="G15" s="90">
        <v>45</v>
      </c>
      <c r="H15" s="90"/>
    </row>
    <row r="16" ht="23.1" customHeight="1" spans="1:11">
      <c r="A16" s="90">
        <v>11</v>
      </c>
      <c r="B16" s="90" t="s">
        <v>103</v>
      </c>
      <c r="C16" s="90" t="s">
        <v>104</v>
      </c>
      <c r="D16" s="90" t="s">
        <v>102</v>
      </c>
      <c r="E16" s="90">
        <v>20</v>
      </c>
      <c r="F16" s="90">
        <v>310</v>
      </c>
      <c r="G16" s="90">
        <v>307</v>
      </c>
      <c r="H16" s="90"/>
    </row>
    <row r="17" ht="23.1" customHeight="1" spans="1:8">
      <c r="A17" s="90">
        <v>12</v>
      </c>
      <c r="B17" s="90" t="s">
        <v>103</v>
      </c>
      <c r="C17" s="90" t="s">
        <v>104</v>
      </c>
      <c r="D17" s="90" t="s">
        <v>102</v>
      </c>
      <c r="E17" s="90">
        <v>24</v>
      </c>
      <c r="F17" s="90">
        <v>367</v>
      </c>
      <c r="G17" s="90">
        <v>366</v>
      </c>
      <c r="H17" s="90"/>
    </row>
    <row r="18" ht="23.1" customHeight="1" spans="1:8">
      <c r="A18" s="90">
        <v>13</v>
      </c>
      <c r="B18" s="90" t="s">
        <v>103</v>
      </c>
      <c r="C18" s="90" t="s">
        <v>104</v>
      </c>
      <c r="D18" s="90" t="s">
        <v>102</v>
      </c>
      <c r="E18" s="86">
        <v>6</v>
      </c>
      <c r="F18" s="90">
        <v>94</v>
      </c>
      <c r="G18" s="90">
        <v>93</v>
      </c>
      <c r="H18" s="86"/>
    </row>
    <row r="19" ht="23.1" customHeight="1" spans="1:8">
      <c r="A19" s="90">
        <v>14</v>
      </c>
      <c r="B19" s="90" t="s">
        <v>103</v>
      </c>
      <c r="C19" s="90" t="s">
        <v>104</v>
      </c>
      <c r="D19" s="90" t="s">
        <v>102</v>
      </c>
      <c r="E19" s="86">
        <v>60</v>
      </c>
      <c r="F19" s="90">
        <v>913</v>
      </c>
      <c r="G19" s="90">
        <v>910</v>
      </c>
      <c r="H19" s="86"/>
    </row>
    <row r="20" ht="23.1" customHeight="1" spans="1:8">
      <c r="A20" s="90">
        <v>15</v>
      </c>
      <c r="B20" s="90" t="s">
        <v>103</v>
      </c>
      <c r="C20" s="86" t="s">
        <v>106</v>
      </c>
      <c r="D20" s="90" t="s">
        <v>102</v>
      </c>
      <c r="E20" s="86">
        <v>12</v>
      </c>
      <c r="F20" s="90">
        <v>184</v>
      </c>
      <c r="G20" s="90">
        <v>182</v>
      </c>
      <c r="H20" s="86"/>
    </row>
    <row r="21" ht="23.1" customHeight="1" spans="1:8">
      <c r="A21" s="90">
        <v>16</v>
      </c>
      <c r="B21" s="90" t="s">
        <v>103</v>
      </c>
      <c r="C21" s="86" t="s">
        <v>107</v>
      </c>
      <c r="D21" s="90" t="s">
        <v>102</v>
      </c>
      <c r="E21" s="86">
        <v>6</v>
      </c>
      <c r="F21" s="90">
        <v>90</v>
      </c>
      <c r="G21" s="90">
        <v>89</v>
      </c>
      <c r="H21" s="86"/>
    </row>
    <row r="22" ht="23.1" customHeight="1" spans="1:8">
      <c r="A22" s="90">
        <v>17</v>
      </c>
      <c r="B22" s="86" t="s">
        <v>100</v>
      </c>
      <c r="C22" s="86" t="s">
        <v>108</v>
      </c>
      <c r="D22" s="90" t="s">
        <v>102</v>
      </c>
      <c r="E22" s="86">
        <v>25</v>
      </c>
      <c r="F22" s="90">
        <v>382</v>
      </c>
      <c r="G22" s="90">
        <v>380</v>
      </c>
      <c r="H22" s="86"/>
    </row>
    <row r="23" ht="23.1" customHeight="1" spans="1:8">
      <c r="A23" s="90">
        <v>18</v>
      </c>
      <c r="B23" s="86" t="s">
        <v>103</v>
      </c>
      <c r="C23" s="86" t="s">
        <v>109</v>
      </c>
      <c r="D23" s="90" t="s">
        <v>102</v>
      </c>
      <c r="E23" s="86">
        <v>24</v>
      </c>
      <c r="F23" s="90">
        <v>365</v>
      </c>
      <c r="G23" s="90">
        <v>362</v>
      </c>
      <c r="H23" s="86"/>
    </row>
    <row r="24" ht="23.1" customHeight="1" spans="1:8">
      <c r="A24" s="90">
        <v>19</v>
      </c>
      <c r="B24" s="86" t="s">
        <v>100</v>
      </c>
      <c r="C24" s="86" t="s">
        <v>110</v>
      </c>
      <c r="D24" s="90" t="s">
        <v>102</v>
      </c>
      <c r="E24" s="86">
        <v>17</v>
      </c>
      <c r="F24" s="90">
        <v>261</v>
      </c>
      <c r="G24" s="90">
        <v>258</v>
      </c>
      <c r="H24" s="86"/>
    </row>
    <row r="25" ht="23.1" customHeight="1" spans="1:8">
      <c r="A25" s="90">
        <v>20</v>
      </c>
      <c r="B25" s="86" t="s">
        <v>100</v>
      </c>
      <c r="C25" s="86" t="s">
        <v>111</v>
      </c>
      <c r="D25" s="90" t="s">
        <v>102</v>
      </c>
      <c r="E25" s="86">
        <v>12</v>
      </c>
      <c r="F25" s="90">
        <v>185</v>
      </c>
      <c r="G25" s="90">
        <v>183</v>
      </c>
      <c r="H25" s="86"/>
    </row>
    <row r="26" ht="23.1" customHeight="1" spans="1:8">
      <c r="A26" s="90">
        <v>21</v>
      </c>
      <c r="B26" s="86" t="s">
        <v>100</v>
      </c>
      <c r="C26" s="86" t="s">
        <v>110</v>
      </c>
      <c r="D26" s="90" t="s">
        <v>102</v>
      </c>
      <c r="E26" s="86">
        <v>13</v>
      </c>
      <c r="F26" s="90">
        <v>198</v>
      </c>
      <c r="G26" s="90">
        <v>196</v>
      </c>
      <c r="H26" s="86"/>
    </row>
    <row r="27" ht="23.1" customHeight="1" spans="1:8">
      <c r="A27" s="90">
        <v>22</v>
      </c>
      <c r="B27" s="86" t="s">
        <v>100</v>
      </c>
      <c r="C27" s="86" t="s">
        <v>111</v>
      </c>
      <c r="D27" s="90" t="s">
        <v>102</v>
      </c>
      <c r="E27" s="86">
        <v>4</v>
      </c>
      <c r="F27" s="90">
        <v>63</v>
      </c>
      <c r="G27" s="90">
        <v>61</v>
      </c>
      <c r="H27" s="86"/>
    </row>
    <row r="28" ht="24" customHeight="1" spans="1:8">
      <c r="A28" s="90">
        <v>23</v>
      </c>
      <c r="B28" s="86" t="s">
        <v>100</v>
      </c>
      <c r="C28" s="86" t="s">
        <v>111</v>
      </c>
      <c r="D28" s="90" t="s">
        <v>102</v>
      </c>
      <c r="E28" s="86">
        <v>13</v>
      </c>
      <c r="F28" s="90">
        <v>196</v>
      </c>
      <c r="G28" s="86">
        <v>193</v>
      </c>
      <c r="H28" s="86"/>
    </row>
    <row r="29" ht="23.1" customHeight="1" spans="1:8">
      <c r="A29" s="90">
        <v>24</v>
      </c>
      <c r="B29" s="86" t="s">
        <v>103</v>
      </c>
      <c r="C29" s="86" t="s">
        <v>112</v>
      </c>
      <c r="D29" s="90" t="s">
        <v>102</v>
      </c>
      <c r="E29" s="86">
        <v>8</v>
      </c>
      <c r="F29" s="90">
        <v>122</v>
      </c>
      <c r="G29" s="90">
        <v>122</v>
      </c>
      <c r="H29" s="86"/>
    </row>
    <row r="30" ht="23.1" customHeight="1" spans="1:8">
      <c r="A30" s="90">
        <v>25</v>
      </c>
      <c r="B30" s="86" t="s">
        <v>100</v>
      </c>
      <c r="C30" s="86" t="s">
        <v>113</v>
      </c>
      <c r="D30" s="90" t="s">
        <v>102</v>
      </c>
      <c r="E30" s="86">
        <v>2</v>
      </c>
      <c r="F30" s="90">
        <v>30</v>
      </c>
      <c r="G30" s="90">
        <v>30</v>
      </c>
      <c r="H30" s="86"/>
    </row>
  </sheetData>
  <mergeCells count="4">
    <mergeCell ref="A1:B1"/>
    <mergeCell ref="A2:H2"/>
    <mergeCell ref="A3:F3"/>
    <mergeCell ref="G3:H3"/>
  </mergeCells>
  <printOptions horizontalCentered="1" verticalCentered="1"/>
  <pageMargins left="0.503472222222222" right="0.503472222222222" top="0.357638888888889" bottom="0.357638888888889" header="0.298611111111111" footer="0.298611111111111"/>
  <pageSetup paperSize="9" orientation="portrait" blackAndWhite="1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I5" sqref="I5"/>
    </sheetView>
  </sheetViews>
  <sheetFormatPr defaultColWidth="9" defaultRowHeight="13.5" outlineLevelCol="6"/>
  <cols>
    <col min="1" max="1" width="8.5" customWidth="1"/>
    <col min="2" max="2" width="10.375" customWidth="1"/>
    <col min="3" max="3" width="12.375" customWidth="1"/>
    <col min="4" max="4" width="9.5" customWidth="1"/>
    <col min="5" max="5" width="12.375" customWidth="1"/>
    <col min="6" max="6" width="12.5" customWidth="1"/>
    <col min="7" max="7" width="13.75" customWidth="1"/>
  </cols>
  <sheetData>
    <row r="1" ht="14.25" spans="1:7">
      <c r="A1" s="8" t="s">
        <v>114</v>
      </c>
      <c r="B1" s="74"/>
      <c r="C1" s="74"/>
      <c r="D1" s="74"/>
      <c r="E1" s="75"/>
      <c r="F1" s="75"/>
      <c r="G1" s="74"/>
    </row>
    <row r="2" ht="21" customHeight="1" spans="1:7">
      <c r="A2" s="12" t="s">
        <v>115</v>
      </c>
      <c r="B2" s="12"/>
      <c r="C2" s="12"/>
      <c r="D2" s="12"/>
      <c r="E2" s="13"/>
      <c r="F2" s="13"/>
      <c r="G2" s="12"/>
    </row>
    <row r="3" spans="1:7">
      <c r="A3" s="76" t="s">
        <v>93</v>
      </c>
      <c r="B3" s="76"/>
      <c r="C3" s="76"/>
      <c r="D3" s="76"/>
      <c r="E3" s="77"/>
      <c r="F3" s="77"/>
      <c r="G3" s="76"/>
    </row>
    <row r="4" ht="27" customHeight="1" spans="1:7">
      <c r="A4" s="78" t="s">
        <v>94</v>
      </c>
      <c r="B4" s="78" t="s">
        <v>95</v>
      </c>
      <c r="C4" s="78" t="s">
        <v>116</v>
      </c>
      <c r="D4" s="78" t="s">
        <v>97</v>
      </c>
      <c r="E4" s="79" t="s">
        <v>117</v>
      </c>
      <c r="F4" s="79" t="s">
        <v>118</v>
      </c>
      <c r="G4" s="80" t="s">
        <v>8</v>
      </c>
    </row>
    <row r="5" s="1" customFormat="1" ht="21.95" customHeight="1" spans="1:7">
      <c r="A5" s="81" t="s">
        <v>119</v>
      </c>
      <c r="B5" s="81"/>
      <c r="C5" s="81"/>
      <c r="D5" s="81"/>
      <c r="E5" s="82">
        <f>SUM(E6:E44)</f>
        <v>2080</v>
      </c>
      <c r="F5" s="82">
        <f>SUM(F6:F44)</f>
        <v>2000</v>
      </c>
      <c r="G5" s="83"/>
    </row>
    <row r="6" ht="21.95" customHeight="1" spans="1:7">
      <c r="A6" s="32">
        <v>1</v>
      </c>
      <c r="B6" s="67" t="s">
        <v>120</v>
      </c>
      <c r="C6" s="32" t="s">
        <v>121</v>
      </c>
      <c r="D6" s="32" t="s">
        <v>122</v>
      </c>
      <c r="E6" s="84">
        <v>40</v>
      </c>
      <c r="F6" s="84">
        <v>38</v>
      </c>
      <c r="G6" s="85"/>
    </row>
    <row r="7" ht="21.95" customHeight="1" spans="1:7">
      <c r="A7" s="32">
        <v>2</v>
      </c>
      <c r="B7" s="67" t="s">
        <v>120</v>
      </c>
      <c r="C7" s="32" t="s">
        <v>121</v>
      </c>
      <c r="D7" s="32" t="s">
        <v>122</v>
      </c>
      <c r="E7" s="84">
        <v>28</v>
      </c>
      <c r="F7" s="84">
        <v>26</v>
      </c>
      <c r="G7" s="85"/>
    </row>
    <row r="8" ht="21.95" customHeight="1" spans="1:7">
      <c r="A8" s="32">
        <v>3</v>
      </c>
      <c r="B8" s="67" t="s">
        <v>120</v>
      </c>
      <c r="C8" s="32" t="s">
        <v>121</v>
      </c>
      <c r="D8" s="32" t="s">
        <v>123</v>
      </c>
      <c r="E8" s="84">
        <v>27</v>
      </c>
      <c r="F8" s="84">
        <v>27</v>
      </c>
      <c r="G8" s="85"/>
    </row>
    <row r="9" ht="21.95" customHeight="1" spans="1:7">
      <c r="A9" s="32">
        <v>4</v>
      </c>
      <c r="B9" s="67" t="s">
        <v>120</v>
      </c>
      <c r="C9" s="32" t="s">
        <v>121</v>
      </c>
      <c r="D9" s="32" t="s">
        <v>122</v>
      </c>
      <c r="E9" s="84">
        <v>30</v>
      </c>
      <c r="F9" s="84">
        <v>28</v>
      </c>
      <c r="G9" s="85"/>
    </row>
    <row r="10" ht="21.95" customHeight="1" spans="1:7">
      <c r="A10" s="32">
        <v>5</v>
      </c>
      <c r="B10" s="67" t="s">
        <v>120</v>
      </c>
      <c r="C10" s="32" t="s">
        <v>121</v>
      </c>
      <c r="D10" s="32" t="s">
        <v>123</v>
      </c>
      <c r="E10" s="84">
        <v>27</v>
      </c>
      <c r="F10" s="84">
        <v>26</v>
      </c>
      <c r="G10" s="85"/>
    </row>
    <row r="11" ht="21.95" customHeight="1" spans="1:7">
      <c r="A11" s="32">
        <v>6</v>
      </c>
      <c r="B11" s="67" t="s">
        <v>120</v>
      </c>
      <c r="C11" s="32" t="s">
        <v>121</v>
      </c>
      <c r="D11" s="32" t="s">
        <v>123</v>
      </c>
      <c r="E11" s="84">
        <v>33</v>
      </c>
      <c r="F11" s="84">
        <v>30</v>
      </c>
      <c r="G11" s="85"/>
    </row>
    <row r="12" ht="21.95" customHeight="1" spans="1:7">
      <c r="A12" s="32">
        <v>7</v>
      </c>
      <c r="B12" s="67" t="s">
        <v>120</v>
      </c>
      <c r="C12" s="32" t="s">
        <v>121</v>
      </c>
      <c r="D12" s="32" t="s">
        <v>123</v>
      </c>
      <c r="E12" s="84">
        <v>31</v>
      </c>
      <c r="F12" s="84">
        <v>28</v>
      </c>
      <c r="G12" s="85"/>
    </row>
    <row r="13" ht="21.95" customHeight="1" spans="1:7">
      <c r="A13" s="32">
        <v>8</v>
      </c>
      <c r="B13" s="67" t="s">
        <v>120</v>
      </c>
      <c r="C13" s="32" t="s">
        <v>121</v>
      </c>
      <c r="D13" s="32" t="s">
        <v>122</v>
      </c>
      <c r="E13" s="84">
        <v>27</v>
      </c>
      <c r="F13" s="84">
        <v>26</v>
      </c>
      <c r="G13" s="85"/>
    </row>
    <row r="14" ht="21.95" customHeight="1" spans="1:7">
      <c r="A14" s="32">
        <v>9</v>
      </c>
      <c r="B14" s="67" t="s">
        <v>120</v>
      </c>
      <c r="C14" s="32" t="s">
        <v>121</v>
      </c>
      <c r="D14" s="32" t="s">
        <v>123</v>
      </c>
      <c r="E14" s="84">
        <v>15</v>
      </c>
      <c r="F14" s="84">
        <v>15</v>
      </c>
      <c r="G14" s="85"/>
    </row>
    <row r="15" ht="21.95" customHeight="1" spans="1:7">
      <c r="A15" s="32">
        <v>10</v>
      </c>
      <c r="B15" s="67" t="s">
        <v>120</v>
      </c>
      <c r="C15" s="32" t="s">
        <v>121</v>
      </c>
      <c r="D15" s="32" t="s">
        <v>122</v>
      </c>
      <c r="E15" s="84">
        <v>29</v>
      </c>
      <c r="F15" s="84">
        <v>28</v>
      </c>
      <c r="G15" s="85"/>
    </row>
    <row r="16" ht="21.95" customHeight="1" spans="1:7">
      <c r="A16" s="32">
        <v>11</v>
      </c>
      <c r="B16" s="67" t="s">
        <v>120</v>
      </c>
      <c r="C16" s="32" t="s">
        <v>121</v>
      </c>
      <c r="D16" s="32" t="s">
        <v>123</v>
      </c>
      <c r="E16" s="84">
        <v>72</v>
      </c>
      <c r="F16" s="84">
        <v>70</v>
      </c>
      <c r="G16" s="85"/>
    </row>
    <row r="17" ht="21.95" customHeight="1" spans="1:7">
      <c r="A17" s="32">
        <v>12</v>
      </c>
      <c r="B17" s="67" t="s">
        <v>120</v>
      </c>
      <c r="C17" s="32" t="s">
        <v>121</v>
      </c>
      <c r="D17" s="32" t="s">
        <v>123</v>
      </c>
      <c r="E17" s="84">
        <v>16</v>
      </c>
      <c r="F17" s="84">
        <v>15</v>
      </c>
      <c r="G17" s="85"/>
    </row>
    <row r="18" ht="21.95" customHeight="1" spans="1:7">
      <c r="A18" s="32">
        <v>13</v>
      </c>
      <c r="B18" s="67" t="s">
        <v>120</v>
      </c>
      <c r="C18" s="32" t="s">
        <v>121</v>
      </c>
      <c r="D18" s="32" t="s">
        <v>123</v>
      </c>
      <c r="E18" s="84">
        <v>15</v>
      </c>
      <c r="F18" s="84">
        <v>15</v>
      </c>
      <c r="G18" s="85"/>
    </row>
    <row r="19" ht="21.95" customHeight="1" spans="1:7">
      <c r="A19" s="32">
        <v>14</v>
      </c>
      <c r="B19" s="67" t="s">
        <v>120</v>
      </c>
      <c r="C19" s="32" t="s">
        <v>121</v>
      </c>
      <c r="D19" s="32" t="s">
        <v>122</v>
      </c>
      <c r="E19" s="84">
        <v>44</v>
      </c>
      <c r="F19" s="84">
        <v>42</v>
      </c>
      <c r="G19" s="85"/>
    </row>
    <row r="20" ht="21.95" customHeight="1" spans="1:7">
      <c r="A20" s="32">
        <v>15</v>
      </c>
      <c r="B20" s="67" t="s">
        <v>120</v>
      </c>
      <c r="C20" s="32" t="s">
        <v>121</v>
      </c>
      <c r="D20" s="32" t="s">
        <v>123</v>
      </c>
      <c r="E20" s="84">
        <v>45</v>
      </c>
      <c r="F20" s="84">
        <v>43</v>
      </c>
      <c r="G20" s="85"/>
    </row>
    <row r="21" ht="21.95" customHeight="1" spans="1:7">
      <c r="A21" s="32">
        <v>16</v>
      </c>
      <c r="B21" s="67" t="s">
        <v>120</v>
      </c>
      <c r="C21" s="32" t="s">
        <v>121</v>
      </c>
      <c r="D21" s="32" t="s">
        <v>123</v>
      </c>
      <c r="E21" s="84">
        <v>47</v>
      </c>
      <c r="F21" s="84">
        <v>45</v>
      </c>
      <c r="G21" s="85"/>
    </row>
    <row r="22" ht="21.95" customHeight="1" spans="1:7">
      <c r="A22" s="32">
        <v>17</v>
      </c>
      <c r="B22" s="67" t="s">
        <v>120</v>
      </c>
      <c r="C22" s="32" t="s">
        <v>121</v>
      </c>
      <c r="D22" s="32" t="s">
        <v>123</v>
      </c>
      <c r="E22" s="84">
        <v>196</v>
      </c>
      <c r="F22" s="84">
        <v>190</v>
      </c>
      <c r="G22" s="85"/>
    </row>
    <row r="23" ht="21.95" customHeight="1" spans="1:7">
      <c r="A23" s="32">
        <v>18</v>
      </c>
      <c r="B23" s="67" t="s">
        <v>120</v>
      </c>
      <c r="C23" s="32" t="s">
        <v>121</v>
      </c>
      <c r="D23" s="32" t="s">
        <v>123</v>
      </c>
      <c r="E23" s="84">
        <v>53</v>
      </c>
      <c r="F23" s="84">
        <v>51</v>
      </c>
      <c r="G23" s="85"/>
    </row>
    <row r="24" ht="21.95" customHeight="1" spans="1:7">
      <c r="A24" s="32">
        <v>19</v>
      </c>
      <c r="B24" s="67" t="s">
        <v>120</v>
      </c>
      <c r="C24" s="32" t="s">
        <v>121</v>
      </c>
      <c r="D24" s="32" t="s">
        <v>123</v>
      </c>
      <c r="E24" s="84">
        <v>46</v>
      </c>
      <c r="F24" s="84">
        <v>45</v>
      </c>
      <c r="G24" s="85"/>
    </row>
    <row r="25" ht="21.95" customHeight="1" spans="1:7">
      <c r="A25" s="32">
        <v>20</v>
      </c>
      <c r="B25" s="67" t="s">
        <v>120</v>
      </c>
      <c r="C25" s="32" t="s">
        <v>121</v>
      </c>
      <c r="D25" s="32" t="s">
        <v>122</v>
      </c>
      <c r="E25" s="84">
        <v>76</v>
      </c>
      <c r="F25" s="84">
        <v>74</v>
      </c>
      <c r="G25" s="85"/>
    </row>
    <row r="26" ht="21.95" customHeight="1" spans="1:7">
      <c r="A26" s="32">
        <v>21</v>
      </c>
      <c r="B26" s="67" t="s">
        <v>120</v>
      </c>
      <c r="C26" s="32" t="s">
        <v>121</v>
      </c>
      <c r="D26" s="32" t="s">
        <v>123</v>
      </c>
      <c r="E26" s="84">
        <v>78</v>
      </c>
      <c r="F26" s="84">
        <v>75</v>
      </c>
      <c r="G26" s="85"/>
    </row>
    <row r="27" ht="21.95" customHeight="1" spans="1:7">
      <c r="A27" s="32">
        <v>22</v>
      </c>
      <c r="B27" s="67" t="s">
        <v>120</v>
      </c>
      <c r="C27" s="32" t="s">
        <v>121</v>
      </c>
      <c r="D27" s="32" t="s">
        <v>123</v>
      </c>
      <c r="E27" s="84">
        <v>31</v>
      </c>
      <c r="F27" s="84">
        <v>28</v>
      </c>
      <c r="G27" s="85"/>
    </row>
    <row r="28" ht="21.95" customHeight="1" spans="1:7">
      <c r="A28" s="32">
        <v>23</v>
      </c>
      <c r="B28" s="67" t="s">
        <v>120</v>
      </c>
      <c r="C28" s="32" t="s">
        <v>121</v>
      </c>
      <c r="D28" s="32" t="s">
        <v>122</v>
      </c>
      <c r="E28" s="84">
        <v>15</v>
      </c>
      <c r="F28" s="84">
        <v>14</v>
      </c>
      <c r="G28" s="85"/>
    </row>
    <row r="29" ht="21.95" customHeight="1" spans="1:7">
      <c r="A29" s="32">
        <v>24</v>
      </c>
      <c r="B29" s="67" t="s">
        <v>120</v>
      </c>
      <c r="C29" s="32" t="s">
        <v>121</v>
      </c>
      <c r="D29" s="32" t="s">
        <v>123</v>
      </c>
      <c r="E29" s="84">
        <v>16</v>
      </c>
      <c r="F29" s="84">
        <v>15</v>
      </c>
      <c r="G29" s="85"/>
    </row>
    <row r="30" ht="21.95" customHeight="1" spans="1:7">
      <c r="A30" s="32">
        <v>25</v>
      </c>
      <c r="B30" s="67" t="s">
        <v>120</v>
      </c>
      <c r="C30" s="32" t="s">
        <v>121</v>
      </c>
      <c r="D30" s="32" t="s">
        <v>123</v>
      </c>
      <c r="E30" s="84">
        <v>76</v>
      </c>
      <c r="F30" s="84">
        <v>74</v>
      </c>
      <c r="G30" s="85"/>
    </row>
    <row r="31" ht="21.95" customHeight="1" spans="1:7">
      <c r="A31" s="32">
        <v>26</v>
      </c>
      <c r="B31" s="67" t="s">
        <v>120</v>
      </c>
      <c r="C31" s="32" t="s">
        <v>121</v>
      </c>
      <c r="D31" s="32" t="s">
        <v>122</v>
      </c>
      <c r="E31" s="84">
        <v>73</v>
      </c>
      <c r="F31" s="84">
        <v>72</v>
      </c>
      <c r="G31" s="85"/>
    </row>
    <row r="32" ht="21.95" customHeight="1" spans="1:7">
      <c r="A32" s="32">
        <v>27</v>
      </c>
      <c r="B32" s="67" t="s">
        <v>120</v>
      </c>
      <c r="C32" s="32" t="s">
        <v>121</v>
      </c>
      <c r="D32" s="32" t="s">
        <v>123</v>
      </c>
      <c r="E32" s="84">
        <v>47</v>
      </c>
      <c r="F32" s="84">
        <v>45</v>
      </c>
      <c r="G32" s="85"/>
    </row>
    <row r="33" ht="21.95" customHeight="1" spans="1:7">
      <c r="A33" s="32">
        <v>28</v>
      </c>
      <c r="B33" s="67" t="s">
        <v>120</v>
      </c>
      <c r="C33" s="32" t="s">
        <v>121</v>
      </c>
      <c r="D33" s="32" t="s">
        <v>122</v>
      </c>
      <c r="E33" s="84">
        <v>54</v>
      </c>
      <c r="F33" s="84">
        <v>52</v>
      </c>
      <c r="G33" s="85"/>
    </row>
    <row r="34" ht="21.95" customHeight="1" spans="1:7">
      <c r="A34" s="32">
        <v>29</v>
      </c>
      <c r="B34" s="67" t="s">
        <v>120</v>
      </c>
      <c r="C34" s="32" t="s">
        <v>121</v>
      </c>
      <c r="D34" s="32" t="s">
        <v>123</v>
      </c>
      <c r="E34" s="84">
        <v>29</v>
      </c>
      <c r="F34" s="84">
        <v>27</v>
      </c>
      <c r="G34" s="85"/>
    </row>
    <row r="35" ht="21.95" customHeight="1" spans="1:7">
      <c r="A35" s="32">
        <v>30</v>
      </c>
      <c r="B35" s="67" t="s">
        <v>120</v>
      </c>
      <c r="C35" s="32" t="s">
        <v>121</v>
      </c>
      <c r="D35" s="32" t="s">
        <v>122</v>
      </c>
      <c r="E35" s="84">
        <v>47</v>
      </c>
      <c r="F35" s="84">
        <v>45</v>
      </c>
      <c r="G35" s="85"/>
    </row>
    <row r="36" ht="21.95" customHeight="1" spans="1:7">
      <c r="A36" s="32">
        <v>31</v>
      </c>
      <c r="B36" s="67" t="s">
        <v>120</v>
      </c>
      <c r="C36" s="32" t="s">
        <v>121</v>
      </c>
      <c r="D36" s="32" t="s">
        <v>123</v>
      </c>
      <c r="E36" s="84">
        <v>56</v>
      </c>
      <c r="F36" s="84">
        <v>53</v>
      </c>
      <c r="G36" s="85"/>
    </row>
    <row r="37" ht="21.95" customHeight="1" spans="1:7">
      <c r="A37" s="32">
        <v>32</v>
      </c>
      <c r="B37" s="67" t="s">
        <v>120</v>
      </c>
      <c r="C37" s="32" t="s">
        <v>121</v>
      </c>
      <c r="D37" s="32" t="s">
        <v>122</v>
      </c>
      <c r="E37" s="84">
        <v>44</v>
      </c>
      <c r="F37" s="84">
        <v>43</v>
      </c>
      <c r="G37" s="85"/>
    </row>
    <row r="38" ht="21.95" customHeight="1" spans="1:7">
      <c r="A38" s="32">
        <v>33</v>
      </c>
      <c r="B38" s="67" t="s">
        <v>120</v>
      </c>
      <c r="C38" s="32" t="s">
        <v>121</v>
      </c>
      <c r="D38" s="32" t="s">
        <v>122</v>
      </c>
      <c r="E38" s="86">
        <v>78</v>
      </c>
      <c r="F38" s="84">
        <v>75</v>
      </c>
      <c r="G38" s="87"/>
    </row>
    <row r="39" ht="21.95" customHeight="1" spans="1:7">
      <c r="A39" s="32">
        <v>34</v>
      </c>
      <c r="B39" s="67" t="s">
        <v>120</v>
      </c>
      <c r="C39" s="32" t="s">
        <v>121</v>
      </c>
      <c r="D39" s="32" t="s">
        <v>123</v>
      </c>
      <c r="E39" s="86">
        <v>76</v>
      </c>
      <c r="F39" s="84">
        <v>73</v>
      </c>
      <c r="G39" s="87"/>
    </row>
    <row r="40" ht="21.95" customHeight="1" spans="1:7">
      <c r="A40" s="32">
        <v>35</v>
      </c>
      <c r="B40" s="67" t="s">
        <v>120</v>
      </c>
      <c r="C40" s="32" t="s">
        <v>121</v>
      </c>
      <c r="D40" s="32" t="s">
        <v>123</v>
      </c>
      <c r="E40" s="86">
        <v>73</v>
      </c>
      <c r="F40" s="84">
        <v>71</v>
      </c>
      <c r="G40" s="87"/>
    </row>
    <row r="41" ht="21.95" customHeight="1" spans="1:7">
      <c r="A41" s="32">
        <v>36</v>
      </c>
      <c r="B41" s="67" t="s">
        <v>120</v>
      </c>
      <c r="C41" s="32" t="s">
        <v>121</v>
      </c>
      <c r="D41" s="32" t="s">
        <v>123</v>
      </c>
      <c r="E41" s="86">
        <v>61</v>
      </c>
      <c r="F41" s="84">
        <v>58</v>
      </c>
      <c r="G41" s="87"/>
    </row>
    <row r="42" ht="21.95" customHeight="1" spans="1:7">
      <c r="A42" s="32">
        <v>37</v>
      </c>
      <c r="B42" s="67" t="s">
        <v>120</v>
      </c>
      <c r="C42" s="32" t="s">
        <v>121</v>
      </c>
      <c r="D42" s="32" t="s">
        <v>122</v>
      </c>
      <c r="E42" s="86">
        <v>88</v>
      </c>
      <c r="F42" s="84">
        <v>85</v>
      </c>
      <c r="G42" s="87"/>
    </row>
    <row r="43" ht="21.95" customHeight="1" spans="1:7">
      <c r="A43" s="32">
        <v>38</v>
      </c>
      <c r="B43" s="67" t="s">
        <v>120</v>
      </c>
      <c r="C43" s="32" t="s">
        <v>121</v>
      </c>
      <c r="D43" s="32" t="s">
        <v>123</v>
      </c>
      <c r="E43" s="86">
        <v>157</v>
      </c>
      <c r="F43" s="84">
        <v>153</v>
      </c>
      <c r="G43" s="87"/>
    </row>
    <row r="44" ht="21.95" customHeight="1" spans="1:7">
      <c r="A44" s="32">
        <v>39</v>
      </c>
      <c r="B44" s="67" t="s">
        <v>120</v>
      </c>
      <c r="C44" s="32" t="s">
        <v>121</v>
      </c>
      <c r="D44" s="32" t="s">
        <v>123</v>
      </c>
      <c r="E44" s="86">
        <v>84</v>
      </c>
      <c r="F44" s="84">
        <v>80</v>
      </c>
      <c r="G44" s="87"/>
    </row>
  </sheetData>
  <mergeCells count="2">
    <mergeCell ref="A2:G2"/>
    <mergeCell ref="A3:G3"/>
  </mergeCells>
  <printOptions horizontalCentered="1" verticalCentered="1"/>
  <pageMargins left="0.751388888888889" right="0.751388888888889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opLeftCell="A66" workbookViewId="0">
      <selection activeCell="D88" sqref="D88"/>
    </sheetView>
  </sheetViews>
  <sheetFormatPr defaultColWidth="9" defaultRowHeight="13.5" outlineLevelCol="6"/>
  <cols>
    <col min="1" max="1" width="9" style="4"/>
    <col min="2" max="2" width="11.25" customWidth="1"/>
    <col min="3" max="3" width="12" customWidth="1"/>
    <col min="4" max="4" width="10.125" style="4" customWidth="1"/>
    <col min="5" max="5" width="11.5" style="48" customWidth="1"/>
    <col min="6" max="6" width="13.5" style="49" customWidth="1"/>
    <col min="7" max="7" width="12.5" customWidth="1"/>
  </cols>
  <sheetData>
    <row r="1" ht="14.25" spans="1:7">
      <c r="A1" s="36" t="s">
        <v>124</v>
      </c>
      <c r="B1" s="36"/>
      <c r="C1" s="36"/>
      <c r="D1" s="36"/>
      <c r="E1" s="50"/>
      <c r="F1" s="50"/>
      <c r="G1" s="37"/>
    </row>
    <row r="2" ht="22.5" spans="1:7">
      <c r="A2" s="3" t="s">
        <v>125</v>
      </c>
      <c r="B2" s="3"/>
      <c r="C2" s="3"/>
      <c r="D2" s="3"/>
      <c r="E2" s="51"/>
      <c r="F2" s="51"/>
      <c r="G2" s="38"/>
    </row>
    <row r="3" ht="21.95" customHeight="1" spans="1:7">
      <c r="F3" s="48" t="s">
        <v>126</v>
      </c>
      <c r="G3" s="4"/>
    </row>
    <row r="4" ht="24" customHeight="1" spans="1:7">
      <c r="A4" s="6" t="s">
        <v>94</v>
      </c>
      <c r="B4" s="6" t="s">
        <v>95</v>
      </c>
      <c r="C4" s="6" t="s">
        <v>96</v>
      </c>
      <c r="D4" s="6" t="s">
        <v>97</v>
      </c>
      <c r="E4" s="52" t="s">
        <v>117</v>
      </c>
      <c r="F4" s="52" t="s">
        <v>118</v>
      </c>
      <c r="G4" s="39" t="s">
        <v>8</v>
      </c>
    </row>
    <row r="5" s="44" customFormat="1" ht="26.1" customHeight="1" spans="1:7">
      <c r="A5" s="53" t="s">
        <v>12</v>
      </c>
      <c r="B5" s="53"/>
      <c r="C5" s="53"/>
      <c r="D5" s="53"/>
      <c r="E5" s="54">
        <f>E6+E20+E29+E41+E52+E58+E69+E76</f>
        <v>2991</v>
      </c>
      <c r="F5" s="54">
        <f>F6+F20+F29+F41+F52+F58+F69+F76</f>
        <v>2900</v>
      </c>
      <c r="G5" s="55"/>
    </row>
    <row r="6" s="44" customFormat="1" ht="26.1" customHeight="1" spans="1:7">
      <c r="A6" s="53" t="s">
        <v>127</v>
      </c>
      <c r="B6" s="56" t="s">
        <v>128</v>
      </c>
      <c r="C6" s="56" t="s">
        <v>129</v>
      </c>
      <c r="D6" s="57"/>
      <c r="E6" s="54">
        <f>SUM(E7:E19)</f>
        <v>529</v>
      </c>
      <c r="F6" s="54">
        <v>514</v>
      </c>
      <c r="G6" s="55"/>
    </row>
    <row r="7" s="45" customFormat="1" ht="26.1" customHeight="1" spans="1:7">
      <c r="A7" s="58">
        <v>1</v>
      </c>
      <c r="B7" s="59" t="s">
        <v>128</v>
      </c>
      <c r="C7" s="59" t="s">
        <v>129</v>
      </c>
      <c r="D7" s="60" t="s">
        <v>123</v>
      </c>
      <c r="E7" s="61">
        <v>32</v>
      </c>
      <c r="F7" s="61">
        <v>31</v>
      </c>
      <c r="G7" s="62"/>
    </row>
    <row r="8" s="45" customFormat="1" ht="26.1" customHeight="1" spans="1:7">
      <c r="A8" s="58">
        <v>2</v>
      </c>
      <c r="B8" s="59" t="s">
        <v>128</v>
      </c>
      <c r="C8" s="59" t="s">
        <v>129</v>
      </c>
      <c r="D8" s="60" t="s">
        <v>123</v>
      </c>
      <c r="E8" s="61">
        <v>23</v>
      </c>
      <c r="F8" s="61">
        <v>22</v>
      </c>
      <c r="G8" s="62"/>
    </row>
    <row r="9" s="45" customFormat="1" ht="26.1" customHeight="1" spans="1:7">
      <c r="A9" s="58">
        <v>3</v>
      </c>
      <c r="B9" s="59" t="s">
        <v>128</v>
      </c>
      <c r="C9" s="59" t="s">
        <v>129</v>
      </c>
      <c r="D9" s="60" t="s">
        <v>122</v>
      </c>
      <c r="E9" s="61">
        <v>12</v>
      </c>
      <c r="F9" s="61">
        <v>12</v>
      </c>
      <c r="G9" s="62"/>
    </row>
    <row r="10" s="45" customFormat="1" ht="26.1" customHeight="1" spans="1:7">
      <c r="A10" s="58">
        <v>4</v>
      </c>
      <c r="B10" s="59" t="s">
        <v>128</v>
      </c>
      <c r="C10" s="59" t="s">
        <v>129</v>
      </c>
      <c r="D10" s="60" t="s">
        <v>123</v>
      </c>
      <c r="E10" s="61">
        <v>17</v>
      </c>
      <c r="F10" s="61">
        <v>16</v>
      </c>
      <c r="G10" s="62"/>
    </row>
    <row r="11" s="45" customFormat="1" ht="26.1" customHeight="1" spans="1:7">
      <c r="A11" s="58">
        <v>5</v>
      </c>
      <c r="B11" s="59" t="s">
        <v>128</v>
      </c>
      <c r="C11" s="59" t="s">
        <v>129</v>
      </c>
      <c r="D11" s="60" t="s">
        <v>122</v>
      </c>
      <c r="E11" s="61">
        <v>11</v>
      </c>
      <c r="F11" s="61">
        <v>11</v>
      </c>
      <c r="G11" s="62"/>
    </row>
    <row r="12" s="45" customFormat="1" ht="26.1" customHeight="1" spans="1:7">
      <c r="A12" s="58">
        <v>6</v>
      </c>
      <c r="B12" s="59" t="s">
        <v>128</v>
      </c>
      <c r="C12" s="59" t="s">
        <v>129</v>
      </c>
      <c r="D12" s="60" t="s">
        <v>123</v>
      </c>
      <c r="E12" s="61">
        <v>49</v>
      </c>
      <c r="F12" s="61">
        <v>48</v>
      </c>
      <c r="G12" s="62"/>
    </row>
    <row r="13" s="45" customFormat="1" ht="26.1" customHeight="1" spans="1:7">
      <c r="A13" s="58">
        <v>7</v>
      </c>
      <c r="B13" s="59" t="s">
        <v>128</v>
      </c>
      <c r="C13" s="59" t="s">
        <v>129</v>
      </c>
      <c r="D13" s="60" t="s">
        <v>123</v>
      </c>
      <c r="E13" s="61">
        <v>45</v>
      </c>
      <c r="F13" s="61">
        <v>44</v>
      </c>
      <c r="G13" s="62"/>
    </row>
    <row r="14" s="45" customFormat="1" ht="26.1" customHeight="1" spans="1:7">
      <c r="A14" s="58">
        <v>8</v>
      </c>
      <c r="B14" s="59" t="s">
        <v>128</v>
      </c>
      <c r="C14" s="59" t="s">
        <v>129</v>
      </c>
      <c r="D14" s="60" t="s">
        <v>122</v>
      </c>
      <c r="E14" s="61">
        <v>140</v>
      </c>
      <c r="F14" s="61">
        <v>138</v>
      </c>
      <c r="G14" s="62"/>
    </row>
    <row r="15" s="45" customFormat="1" ht="26.1" customHeight="1" spans="1:7">
      <c r="A15" s="58">
        <v>9</v>
      </c>
      <c r="B15" s="59" t="s">
        <v>128</v>
      </c>
      <c r="C15" s="59" t="s">
        <v>129</v>
      </c>
      <c r="D15" s="60" t="s">
        <v>123</v>
      </c>
      <c r="E15" s="61">
        <v>56</v>
      </c>
      <c r="F15" s="61">
        <v>54</v>
      </c>
      <c r="G15" s="62"/>
    </row>
    <row r="16" s="45" customFormat="1" ht="26.1" customHeight="1" spans="1:7">
      <c r="A16" s="58">
        <v>10</v>
      </c>
      <c r="B16" s="59" t="s">
        <v>128</v>
      </c>
      <c r="C16" s="59" t="s">
        <v>129</v>
      </c>
      <c r="D16" s="60" t="s">
        <v>123</v>
      </c>
      <c r="E16" s="61">
        <v>26</v>
      </c>
      <c r="F16" s="61">
        <v>25</v>
      </c>
      <c r="G16" s="62"/>
    </row>
    <row r="17" s="45" customFormat="1" ht="26.1" customHeight="1" spans="1:7">
      <c r="A17" s="58">
        <v>11</v>
      </c>
      <c r="B17" s="59" t="s">
        <v>128</v>
      </c>
      <c r="C17" s="59" t="s">
        <v>129</v>
      </c>
      <c r="D17" s="60" t="s">
        <v>123</v>
      </c>
      <c r="E17" s="61">
        <v>47</v>
      </c>
      <c r="F17" s="61">
        <v>45</v>
      </c>
      <c r="G17" s="62"/>
    </row>
    <row r="18" s="45" customFormat="1" ht="26.1" customHeight="1" spans="1:7">
      <c r="A18" s="58">
        <v>12</v>
      </c>
      <c r="B18" s="59" t="s">
        <v>128</v>
      </c>
      <c r="C18" s="59" t="s">
        <v>129</v>
      </c>
      <c r="D18" s="60" t="s">
        <v>123</v>
      </c>
      <c r="E18" s="61">
        <v>52</v>
      </c>
      <c r="F18" s="61">
        <v>50</v>
      </c>
      <c r="G18" s="62"/>
    </row>
    <row r="19" s="45" customFormat="1" ht="26.1" customHeight="1" spans="1:7">
      <c r="A19" s="58">
        <v>13</v>
      </c>
      <c r="B19" s="59" t="s">
        <v>128</v>
      </c>
      <c r="C19" s="59" t="s">
        <v>129</v>
      </c>
      <c r="D19" s="60" t="s">
        <v>123</v>
      </c>
      <c r="E19" s="61">
        <v>19</v>
      </c>
      <c r="F19" s="61">
        <v>18</v>
      </c>
      <c r="G19" s="62"/>
    </row>
    <row r="20" s="44" customFormat="1" ht="26.1" customHeight="1" spans="1:7">
      <c r="A20" s="53" t="s">
        <v>127</v>
      </c>
      <c r="B20" s="56" t="s">
        <v>128</v>
      </c>
      <c r="C20" s="56" t="s">
        <v>130</v>
      </c>
      <c r="D20" s="57"/>
      <c r="E20" s="54">
        <f>SUM(E21:E28)</f>
        <v>422</v>
      </c>
      <c r="F20" s="54">
        <v>409</v>
      </c>
      <c r="G20" s="55"/>
    </row>
    <row r="21" s="45" customFormat="1" ht="26.1" customHeight="1" spans="1:7">
      <c r="A21" s="58">
        <v>1</v>
      </c>
      <c r="B21" s="59" t="s">
        <v>128</v>
      </c>
      <c r="C21" s="59" t="s">
        <v>130</v>
      </c>
      <c r="D21" s="60" t="s">
        <v>123</v>
      </c>
      <c r="E21" s="61">
        <v>151</v>
      </c>
      <c r="F21" s="61">
        <v>148</v>
      </c>
      <c r="G21" s="62"/>
    </row>
    <row r="22" s="45" customFormat="1" ht="26.1" customHeight="1" spans="1:7">
      <c r="A22" s="58">
        <v>2</v>
      </c>
      <c r="B22" s="59" t="s">
        <v>128</v>
      </c>
      <c r="C22" s="59" t="s">
        <v>130</v>
      </c>
      <c r="D22" s="60" t="s">
        <v>122</v>
      </c>
      <c r="E22" s="61">
        <v>16</v>
      </c>
      <c r="F22" s="61">
        <v>15</v>
      </c>
      <c r="G22" s="62"/>
    </row>
    <row r="23" s="45" customFormat="1" ht="26.1" customHeight="1" spans="1:7">
      <c r="A23" s="58">
        <v>3</v>
      </c>
      <c r="B23" s="59" t="s">
        <v>128</v>
      </c>
      <c r="C23" s="59" t="s">
        <v>130</v>
      </c>
      <c r="D23" s="60" t="s">
        <v>123</v>
      </c>
      <c r="E23" s="61">
        <v>83</v>
      </c>
      <c r="F23" s="61">
        <v>80</v>
      </c>
      <c r="G23" s="62"/>
    </row>
    <row r="24" s="45" customFormat="1" ht="26.1" customHeight="1" spans="1:7">
      <c r="A24" s="58">
        <v>4</v>
      </c>
      <c r="B24" s="59" t="s">
        <v>128</v>
      </c>
      <c r="C24" s="59" t="s">
        <v>130</v>
      </c>
      <c r="D24" s="60" t="s">
        <v>123</v>
      </c>
      <c r="E24" s="61">
        <v>23</v>
      </c>
      <c r="F24" s="61">
        <v>22</v>
      </c>
      <c r="G24" s="62"/>
    </row>
    <row r="25" s="45" customFormat="1" ht="26.1" customHeight="1" spans="1:7">
      <c r="A25" s="58">
        <v>5</v>
      </c>
      <c r="B25" s="59" t="s">
        <v>128</v>
      </c>
      <c r="C25" s="59" t="s">
        <v>130</v>
      </c>
      <c r="D25" s="60" t="s">
        <v>122</v>
      </c>
      <c r="E25" s="61">
        <v>50</v>
      </c>
      <c r="F25" s="61">
        <v>49</v>
      </c>
      <c r="G25" s="62"/>
    </row>
    <row r="26" s="45" customFormat="1" ht="26.1" customHeight="1" spans="1:7">
      <c r="A26" s="58">
        <v>6</v>
      </c>
      <c r="B26" s="59" t="s">
        <v>128</v>
      </c>
      <c r="C26" s="59" t="s">
        <v>130</v>
      </c>
      <c r="D26" s="60" t="s">
        <v>123</v>
      </c>
      <c r="E26" s="61">
        <v>46</v>
      </c>
      <c r="F26" s="61">
        <v>44</v>
      </c>
      <c r="G26" s="62"/>
    </row>
    <row r="27" s="45" customFormat="1" ht="26.1" customHeight="1" spans="1:7">
      <c r="A27" s="58">
        <v>7</v>
      </c>
      <c r="B27" s="59" t="s">
        <v>128</v>
      </c>
      <c r="C27" s="59" t="s">
        <v>130</v>
      </c>
      <c r="D27" s="60" t="s">
        <v>123</v>
      </c>
      <c r="E27" s="61">
        <v>22</v>
      </c>
      <c r="F27" s="61">
        <v>21</v>
      </c>
      <c r="G27" s="62"/>
    </row>
    <row r="28" s="45" customFormat="1" ht="26.1" customHeight="1" spans="1:7">
      <c r="A28" s="58">
        <v>8</v>
      </c>
      <c r="B28" s="59" t="s">
        <v>128</v>
      </c>
      <c r="C28" s="59" t="s">
        <v>130</v>
      </c>
      <c r="D28" s="60" t="s">
        <v>122</v>
      </c>
      <c r="E28" s="61">
        <v>31</v>
      </c>
      <c r="F28" s="61">
        <v>30</v>
      </c>
      <c r="G28" s="63"/>
    </row>
    <row r="29" s="44" customFormat="1" ht="26.1" customHeight="1" spans="1:7">
      <c r="A29" s="53" t="s">
        <v>127</v>
      </c>
      <c r="B29" s="56" t="s">
        <v>128</v>
      </c>
      <c r="C29" s="56" t="s">
        <v>131</v>
      </c>
      <c r="D29" s="57"/>
      <c r="E29" s="54">
        <f>SUM(E30:E40)</f>
        <v>545</v>
      </c>
      <c r="F29" s="54">
        <v>530</v>
      </c>
      <c r="G29" s="64"/>
    </row>
    <row r="30" s="45" customFormat="1" ht="26.1" customHeight="1" spans="1:7">
      <c r="A30" s="58">
        <v>1</v>
      </c>
      <c r="B30" s="59" t="s">
        <v>128</v>
      </c>
      <c r="C30" s="59" t="s">
        <v>131</v>
      </c>
      <c r="D30" s="60" t="s">
        <v>123</v>
      </c>
      <c r="E30" s="61">
        <v>54</v>
      </c>
      <c r="F30" s="61">
        <v>53</v>
      </c>
      <c r="G30" s="63"/>
    </row>
    <row r="31" s="45" customFormat="1" ht="26.1" customHeight="1" spans="1:7">
      <c r="A31" s="58">
        <v>2</v>
      </c>
      <c r="B31" s="59" t="s">
        <v>128</v>
      </c>
      <c r="C31" s="59" t="s">
        <v>131</v>
      </c>
      <c r="D31" s="60" t="s">
        <v>122</v>
      </c>
      <c r="E31" s="61">
        <v>15</v>
      </c>
      <c r="F31" s="61">
        <v>14</v>
      </c>
      <c r="G31" s="63"/>
    </row>
    <row r="32" s="45" customFormat="1" ht="26.1" customHeight="1" spans="1:7">
      <c r="A32" s="58">
        <v>3</v>
      </c>
      <c r="B32" s="59" t="s">
        <v>128</v>
      </c>
      <c r="C32" s="59" t="s">
        <v>131</v>
      </c>
      <c r="D32" s="60" t="s">
        <v>123</v>
      </c>
      <c r="E32" s="61">
        <v>23</v>
      </c>
      <c r="F32" s="61">
        <v>22</v>
      </c>
      <c r="G32" s="63"/>
    </row>
    <row r="33" s="45" customFormat="1" ht="26.1" customHeight="1" spans="1:7">
      <c r="A33" s="58">
        <v>4</v>
      </c>
      <c r="B33" s="59" t="s">
        <v>128</v>
      </c>
      <c r="C33" s="59" t="s">
        <v>131</v>
      </c>
      <c r="D33" s="60" t="s">
        <v>123</v>
      </c>
      <c r="E33" s="61">
        <v>73</v>
      </c>
      <c r="F33" s="61">
        <v>72</v>
      </c>
      <c r="G33" s="63"/>
    </row>
    <row r="34" s="45" customFormat="1" ht="26.1" customHeight="1" spans="1:7">
      <c r="A34" s="58">
        <v>5</v>
      </c>
      <c r="B34" s="59" t="s">
        <v>128</v>
      </c>
      <c r="C34" s="59" t="s">
        <v>131</v>
      </c>
      <c r="D34" s="60" t="s">
        <v>122</v>
      </c>
      <c r="E34" s="61">
        <v>31</v>
      </c>
      <c r="F34" s="61">
        <v>30</v>
      </c>
      <c r="G34" s="63"/>
    </row>
    <row r="35" s="45" customFormat="1" ht="26.1" customHeight="1" spans="1:7">
      <c r="A35" s="58">
        <v>6</v>
      </c>
      <c r="B35" s="59" t="s">
        <v>128</v>
      </c>
      <c r="C35" s="59" t="s">
        <v>131</v>
      </c>
      <c r="D35" s="60" t="s">
        <v>123</v>
      </c>
      <c r="E35" s="61">
        <v>13</v>
      </c>
      <c r="F35" s="61">
        <v>12</v>
      </c>
      <c r="G35" s="63"/>
    </row>
    <row r="36" s="45" customFormat="1" ht="26.1" customHeight="1" spans="1:7">
      <c r="A36" s="58">
        <v>7</v>
      </c>
      <c r="B36" s="59" t="s">
        <v>128</v>
      </c>
      <c r="C36" s="59" t="s">
        <v>131</v>
      </c>
      <c r="D36" s="60" t="s">
        <v>123</v>
      </c>
      <c r="E36" s="61">
        <v>64</v>
      </c>
      <c r="F36" s="61">
        <v>61</v>
      </c>
      <c r="G36" s="63"/>
    </row>
    <row r="37" s="45" customFormat="1" ht="26.1" customHeight="1" spans="1:7">
      <c r="A37" s="58">
        <v>8</v>
      </c>
      <c r="B37" s="59" t="s">
        <v>128</v>
      </c>
      <c r="C37" s="59" t="s">
        <v>131</v>
      </c>
      <c r="D37" s="60" t="s">
        <v>123</v>
      </c>
      <c r="E37" s="61">
        <v>73</v>
      </c>
      <c r="F37" s="61">
        <v>72</v>
      </c>
      <c r="G37" s="63"/>
    </row>
    <row r="38" s="45" customFormat="1" ht="26.1" customHeight="1" spans="1:7">
      <c r="A38" s="58">
        <v>9</v>
      </c>
      <c r="B38" s="59" t="s">
        <v>128</v>
      </c>
      <c r="C38" s="59" t="s">
        <v>131</v>
      </c>
      <c r="D38" s="60" t="s">
        <v>122</v>
      </c>
      <c r="E38" s="61">
        <v>78</v>
      </c>
      <c r="F38" s="61">
        <v>76</v>
      </c>
      <c r="G38" s="63"/>
    </row>
    <row r="39" s="45" customFormat="1" ht="26.1" customHeight="1" spans="1:7">
      <c r="A39" s="58">
        <v>10</v>
      </c>
      <c r="B39" s="59" t="s">
        <v>128</v>
      </c>
      <c r="C39" s="59" t="s">
        <v>131</v>
      </c>
      <c r="D39" s="60" t="s">
        <v>123</v>
      </c>
      <c r="E39" s="61">
        <v>56</v>
      </c>
      <c r="F39" s="61">
        <v>54</v>
      </c>
      <c r="G39" s="63"/>
    </row>
    <row r="40" s="45" customFormat="1" ht="26.1" customHeight="1" spans="1:7">
      <c r="A40" s="58">
        <v>11</v>
      </c>
      <c r="B40" s="59" t="s">
        <v>128</v>
      </c>
      <c r="C40" s="59" t="s">
        <v>131</v>
      </c>
      <c r="D40" s="60" t="s">
        <v>123</v>
      </c>
      <c r="E40" s="61">
        <v>65</v>
      </c>
      <c r="F40" s="61">
        <v>64</v>
      </c>
      <c r="G40" s="63"/>
    </row>
    <row r="41" s="44" customFormat="1" ht="26.1" customHeight="1" spans="1:7">
      <c r="A41" s="65" t="s">
        <v>127</v>
      </c>
      <c r="B41" s="56" t="s">
        <v>128</v>
      </c>
      <c r="C41" s="56" t="s">
        <v>132</v>
      </c>
      <c r="D41" s="57"/>
      <c r="E41" s="54">
        <f>SUM(E42:E51)</f>
        <v>202</v>
      </c>
      <c r="F41" s="54">
        <v>193</v>
      </c>
      <c r="G41" s="64"/>
    </row>
    <row r="42" s="45" customFormat="1" ht="26.1" customHeight="1" spans="1:7">
      <c r="A42" s="66">
        <v>1</v>
      </c>
      <c r="B42" s="67" t="s">
        <v>128</v>
      </c>
      <c r="C42" s="67" t="s">
        <v>132</v>
      </c>
      <c r="D42" s="60" t="s">
        <v>123</v>
      </c>
      <c r="E42" s="61">
        <v>23</v>
      </c>
      <c r="F42" s="61">
        <v>22</v>
      </c>
      <c r="G42" s="63"/>
    </row>
    <row r="43" s="45" customFormat="1" ht="26.1" customHeight="1" spans="1:7">
      <c r="A43" s="66">
        <v>2</v>
      </c>
      <c r="B43" s="67" t="s">
        <v>128</v>
      </c>
      <c r="C43" s="67" t="s">
        <v>132</v>
      </c>
      <c r="D43" s="60" t="s">
        <v>123</v>
      </c>
      <c r="E43" s="61">
        <v>8</v>
      </c>
      <c r="F43" s="61">
        <v>8</v>
      </c>
      <c r="G43" s="63"/>
    </row>
    <row r="44" s="45" customFormat="1" ht="26.1" customHeight="1" spans="1:7">
      <c r="A44" s="66">
        <v>3</v>
      </c>
      <c r="B44" s="67" t="s">
        <v>128</v>
      </c>
      <c r="C44" s="67" t="s">
        <v>132</v>
      </c>
      <c r="D44" s="60" t="s">
        <v>123</v>
      </c>
      <c r="E44" s="61">
        <v>15</v>
      </c>
      <c r="F44" s="61">
        <v>14</v>
      </c>
      <c r="G44" s="63"/>
    </row>
    <row r="45" s="46" customFormat="1" ht="24.95" customHeight="1" spans="1:7">
      <c r="A45" s="66">
        <v>4</v>
      </c>
      <c r="B45" s="67" t="s">
        <v>128</v>
      </c>
      <c r="C45" s="67" t="s">
        <v>132</v>
      </c>
      <c r="D45" s="68" t="s">
        <v>123</v>
      </c>
      <c r="E45" s="61">
        <v>13</v>
      </c>
      <c r="F45" s="61">
        <v>12</v>
      </c>
      <c r="G45" s="69"/>
    </row>
    <row r="46" s="46" customFormat="1" ht="24.95" customHeight="1" spans="1:7">
      <c r="A46" s="66">
        <v>5</v>
      </c>
      <c r="B46" s="67" t="s">
        <v>128</v>
      </c>
      <c r="C46" s="67" t="s">
        <v>132</v>
      </c>
      <c r="D46" s="68" t="s">
        <v>123</v>
      </c>
      <c r="E46" s="61">
        <v>35</v>
      </c>
      <c r="F46" s="61">
        <v>34</v>
      </c>
      <c r="G46" s="69"/>
    </row>
    <row r="47" s="46" customFormat="1" ht="24.95" customHeight="1" spans="1:7">
      <c r="A47" s="66">
        <v>6</v>
      </c>
      <c r="B47" s="67" t="s">
        <v>128</v>
      </c>
      <c r="C47" s="67" t="s">
        <v>132</v>
      </c>
      <c r="D47" s="68" t="s">
        <v>123</v>
      </c>
      <c r="E47" s="61">
        <v>26</v>
      </c>
      <c r="F47" s="61">
        <v>25</v>
      </c>
      <c r="G47" s="69"/>
    </row>
    <row r="48" s="46" customFormat="1" ht="24.95" customHeight="1" spans="1:7">
      <c r="A48" s="66">
        <v>7</v>
      </c>
      <c r="B48" s="67" t="s">
        <v>128</v>
      </c>
      <c r="C48" s="67" t="s">
        <v>132</v>
      </c>
      <c r="D48" s="68" t="s">
        <v>123</v>
      </c>
      <c r="E48" s="61">
        <v>18</v>
      </c>
      <c r="F48" s="61">
        <v>17</v>
      </c>
      <c r="G48" s="69"/>
    </row>
    <row r="49" s="46" customFormat="1" ht="24.95" customHeight="1" spans="1:7">
      <c r="A49" s="66">
        <v>8</v>
      </c>
      <c r="B49" s="67" t="s">
        <v>128</v>
      </c>
      <c r="C49" s="67" t="s">
        <v>132</v>
      </c>
      <c r="D49" s="68" t="s">
        <v>123</v>
      </c>
      <c r="E49" s="61">
        <v>17</v>
      </c>
      <c r="F49" s="61">
        <v>16</v>
      </c>
      <c r="G49" s="69"/>
    </row>
    <row r="50" s="46" customFormat="1" ht="24.95" customHeight="1" spans="1:7">
      <c r="A50" s="66">
        <v>9</v>
      </c>
      <c r="B50" s="67" t="s">
        <v>128</v>
      </c>
      <c r="C50" s="67" t="s">
        <v>132</v>
      </c>
      <c r="D50" s="68" t="s">
        <v>123</v>
      </c>
      <c r="E50" s="61">
        <v>19</v>
      </c>
      <c r="F50" s="61">
        <v>18</v>
      </c>
      <c r="G50" s="69"/>
    </row>
    <row r="51" s="46" customFormat="1" ht="24.95" customHeight="1" spans="1:7">
      <c r="A51" s="66">
        <v>10</v>
      </c>
      <c r="B51" s="67" t="s">
        <v>128</v>
      </c>
      <c r="C51" s="67" t="s">
        <v>132</v>
      </c>
      <c r="D51" s="68" t="s">
        <v>123</v>
      </c>
      <c r="E51" s="61">
        <v>28</v>
      </c>
      <c r="F51" s="61">
        <v>27</v>
      </c>
      <c r="G51" s="69"/>
    </row>
    <row r="52" s="47" customFormat="1" ht="24.95" customHeight="1" spans="1:7">
      <c r="A52" s="70" t="s">
        <v>127</v>
      </c>
      <c r="B52" s="71" t="s">
        <v>128</v>
      </c>
      <c r="C52" s="71" t="s">
        <v>133</v>
      </c>
      <c r="D52" s="70"/>
      <c r="E52" s="54">
        <f>SUM(E53:E57)</f>
        <v>199</v>
      </c>
      <c r="F52" s="54">
        <v>192</v>
      </c>
      <c r="G52" s="72"/>
    </row>
    <row r="53" s="46" customFormat="1" ht="24.95" customHeight="1" spans="1:7">
      <c r="A53" s="68">
        <v>1</v>
      </c>
      <c r="B53" s="67" t="s">
        <v>128</v>
      </c>
      <c r="C53" s="67" t="s">
        <v>133</v>
      </c>
      <c r="D53" s="68" t="s">
        <v>123</v>
      </c>
      <c r="E53" s="61">
        <v>37</v>
      </c>
      <c r="F53" s="61">
        <v>35</v>
      </c>
      <c r="G53" s="69"/>
    </row>
    <row r="54" s="46" customFormat="1" ht="24.95" customHeight="1" spans="1:7">
      <c r="A54" s="68">
        <v>2</v>
      </c>
      <c r="B54" s="67" t="s">
        <v>128</v>
      </c>
      <c r="C54" s="67" t="s">
        <v>133</v>
      </c>
      <c r="D54" s="68" t="s">
        <v>122</v>
      </c>
      <c r="E54" s="61">
        <v>29</v>
      </c>
      <c r="F54" s="61">
        <v>28</v>
      </c>
      <c r="G54" s="69"/>
    </row>
    <row r="55" s="46" customFormat="1" ht="24.95" customHeight="1" spans="1:7">
      <c r="A55" s="68">
        <v>3</v>
      </c>
      <c r="B55" s="67" t="s">
        <v>128</v>
      </c>
      <c r="C55" s="67" t="s">
        <v>133</v>
      </c>
      <c r="D55" s="68" t="s">
        <v>122</v>
      </c>
      <c r="E55" s="61">
        <v>21</v>
      </c>
      <c r="F55" s="61">
        <v>20</v>
      </c>
      <c r="G55" s="69"/>
    </row>
    <row r="56" s="46" customFormat="1" ht="24.95" customHeight="1" spans="1:7">
      <c r="A56" s="68">
        <v>4</v>
      </c>
      <c r="B56" s="67" t="s">
        <v>128</v>
      </c>
      <c r="C56" s="67" t="s">
        <v>133</v>
      </c>
      <c r="D56" s="68" t="s">
        <v>123</v>
      </c>
      <c r="E56" s="61">
        <v>98</v>
      </c>
      <c r="F56" s="61">
        <v>96</v>
      </c>
      <c r="G56" s="69"/>
    </row>
    <row r="57" s="46" customFormat="1" ht="24.95" customHeight="1" spans="1:7">
      <c r="A57" s="68">
        <v>5</v>
      </c>
      <c r="B57" s="67" t="s">
        <v>128</v>
      </c>
      <c r="C57" s="67" t="s">
        <v>133</v>
      </c>
      <c r="D57" s="68" t="s">
        <v>123</v>
      </c>
      <c r="E57" s="61">
        <v>14</v>
      </c>
      <c r="F57" s="61">
        <v>13</v>
      </c>
      <c r="G57" s="69"/>
    </row>
    <row r="58" s="47" customFormat="1" ht="24.95" customHeight="1" spans="1:7">
      <c r="A58" s="70" t="s">
        <v>127</v>
      </c>
      <c r="B58" s="71" t="s">
        <v>128</v>
      </c>
      <c r="C58" s="71" t="s">
        <v>134</v>
      </c>
      <c r="D58" s="70"/>
      <c r="E58" s="54">
        <f>SUM(E59:E68)</f>
        <v>562</v>
      </c>
      <c r="F58" s="54">
        <v>547</v>
      </c>
      <c r="G58" s="72"/>
    </row>
    <row r="59" s="46" customFormat="1" ht="24.95" customHeight="1" spans="1:7">
      <c r="A59" s="68">
        <v>1</v>
      </c>
      <c r="B59" s="67" t="s">
        <v>128</v>
      </c>
      <c r="C59" s="67" t="s">
        <v>134</v>
      </c>
      <c r="D59" s="68" t="s">
        <v>123</v>
      </c>
      <c r="E59" s="61">
        <v>113</v>
      </c>
      <c r="F59" s="61">
        <v>110</v>
      </c>
      <c r="G59" s="69"/>
    </row>
    <row r="60" s="46" customFormat="1" ht="24.95" customHeight="1" spans="1:7">
      <c r="A60" s="68">
        <v>2</v>
      </c>
      <c r="B60" s="67" t="s">
        <v>128</v>
      </c>
      <c r="C60" s="67" t="s">
        <v>134</v>
      </c>
      <c r="D60" s="68" t="s">
        <v>123</v>
      </c>
      <c r="E60" s="61">
        <v>45</v>
      </c>
      <c r="F60" s="61">
        <v>43</v>
      </c>
      <c r="G60" s="69"/>
    </row>
    <row r="61" s="46" customFormat="1" ht="24.95" customHeight="1" spans="1:7">
      <c r="A61" s="68">
        <v>3</v>
      </c>
      <c r="B61" s="67" t="s">
        <v>128</v>
      </c>
      <c r="C61" s="67" t="s">
        <v>134</v>
      </c>
      <c r="D61" s="68" t="s">
        <v>123</v>
      </c>
      <c r="E61" s="61">
        <v>69</v>
      </c>
      <c r="F61" s="61">
        <v>67</v>
      </c>
      <c r="G61" s="69"/>
    </row>
    <row r="62" s="46" customFormat="1" ht="24.95" customHeight="1" spans="1:7">
      <c r="A62" s="68">
        <v>4</v>
      </c>
      <c r="B62" s="67" t="s">
        <v>128</v>
      </c>
      <c r="C62" s="67" t="s">
        <v>134</v>
      </c>
      <c r="D62" s="68" t="s">
        <v>122</v>
      </c>
      <c r="E62" s="61">
        <v>46</v>
      </c>
      <c r="F62" s="61">
        <v>45</v>
      </c>
      <c r="G62" s="69"/>
    </row>
    <row r="63" s="46" customFormat="1" ht="24.95" customHeight="1" spans="1:7">
      <c r="A63" s="68">
        <v>5</v>
      </c>
      <c r="B63" s="67" t="s">
        <v>128</v>
      </c>
      <c r="C63" s="67" t="s">
        <v>134</v>
      </c>
      <c r="D63" s="68" t="s">
        <v>123</v>
      </c>
      <c r="E63" s="61">
        <v>36</v>
      </c>
      <c r="F63" s="61">
        <v>35</v>
      </c>
      <c r="G63" s="69"/>
    </row>
    <row r="64" s="46" customFormat="1" ht="24.95" customHeight="1" spans="1:7">
      <c r="A64" s="68">
        <v>6</v>
      </c>
      <c r="B64" s="67" t="s">
        <v>128</v>
      </c>
      <c r="C64" s="67" t="s">
        <v>134</v>
      </c>
      <c r="D64" s="68" t="s">
        <v>123</v>
      </c>
      <c r="E64" s="61">
        <v>21</v>
      </c>
      <c r="F64" s="61">
        <v>20</v>
      </c>
      <c r="G64" s="69"/>
    </row>
    <row r="65" s="46" customFormat="1" ht="24.95" customHeight="1" spans="1:7">
      <c r="A65" s="68">
        <v>7</v>
      </c>
      <c r="B65" s="67" t="s">
        <v>128</v>
      </c>
      <c r="C65" s="67" t="s">
        <v>134</v>
      </c>
      <c r="D65" s="68" t="s">
        <v>123</v>
      </c>
      <c r="E65" s="61">
        <v>8</v>
      </c>
      <c r="F65" s="61">
        <v>8</v>
      </c>
      <c r="G65" s="69"/>
    </row>
    <row r="66" s="46" customFormat="1" ht="24.95" customHeight="1" spans="1:7">
      <c r="A66" s="68">
        <v>8</v>
      </c>
      <c r="B66" s="67" t="s">
        <v>128</v>
      </c>
      <c r="C66" s="67" t="s">
        <v>134</v>
      </c>
      <c r="D66" s="68" t="s">
        <v>123</v>
      </c>
      <c r="E66" s="61">
        <v>75</v>
      </c>
      <c r="F66" s="61">
        <v>73</v>
      </c>
      <c r="G66" s="69"/>
    </row>
    <row r="67" s="46" customFormat="1" ht="24.95" customHeight="1" spans="1:7">
      <c r="A67" s="68">
        <v>9</v>
      </c>
      <c r="B67" s="67" t="s">
        <v>128</v>
      </c>
      <c r="C67" s="67" t="s">
        <v>134</v>
      </c>
      <c r="D67" s="68" t="s">
        <v>123</v>
      </c>
      <c r="E67" s="61">
        <v>139</v>
      </c>
      <c r="F67" s="61">
        <v>136</v>
      </c>
      <c r="G67" s="69"/>
    </row>
    <row r="68" s="46" customFormat="1" ht="24.95" customHeight="1" spans="1:7">
      <c r="A68" s="68">
        <v>10</v>
      </c>
      <c r="B68" s="67" t="s">
        <v>128</v>
      </c>
      <c r="C68" s="67" t="s">
        <v>134</v>
      </c>
      <c r="D68" s="68" t="s">
        <v>122</v>
      </c>
      <c r="E68" s="61">
        <v>10</v>
      </c>
      <c r="F68" s="61">
        <v>10</v>
      </c>
      <c r="G68" s="69"/>
    </row>
    <row r="69" s="47" customFormat="1" ht="24.95" customHeight="1" spans="1:7">
      <c r="A69" s="70" t="s">
        <v>127</v>
      </c>
      <c r="B69" s="71" t="s">
        <v>128</v>
      </c>
      <c r="C69" s="71" t="s">
        <v>135</v>
      </c>
      <c r="D69" s="70"/>
      <c r="E69" s="54">
        <f>SUM(E70:E75)</f>
        <v>178</v>
      </c>
      <c r="F69" s="54">
        <v>173</v>
      </c>
      <c r="G69" s="72"/>
    </row>
    <row r="70" s="46" customFormat="1" ht="24.95" customHeight="1" spans="1:7">
      <c r="A70" s="68">
        <v>1</v>
      </c>
      <c r="B70" s="67" t="s">
        <v>128</v>
      </c>
      <c r="C70" s="67" t="s">
        <v>135</v>
      </c>
      <c r="D70" s="68" t="s">
        <v>122</v>
      </c>
      <c r="E70" s="61">
        <v>57</v>
      </c>
      <c r="F70" s="61">
        <v>55</v>
      </c>
      <c r="G70" s="69"/>
    </row>
    <row r="71" s="46" customFormat="1" ht="24.95" customHeight="1" spans="1:7">
      <c r="A71" s="68">
        <v>2</v>
      </c>
      <c r="B71" s="67" t="s">
        <v>128</v>
      </c>
      <c r="C71" s="67" t="s">
        <v>135</v>
      </c>
      <c r="D71" s="68" t="s">
        <v>123</v>
      </c>
      <c r="E71" s="61">
        <v>10</v>
      </c>
      <c r="F71" s="61">
        <v>10</v>
      </c>
      <c r="G71" s="69"/>
    </row>
    <row r="72" s="46" customFormat="1" ht="24.95" customHeight="1" spans="1:7">
      <c r="A72" s="68">
        <v>3</v>
      </c>
      <c r="B72" s="67" t="s">
        <v>128</v>
      </c>
      <c r="C72" s="67" t="s">
        <v>135</v>
      </c>
      <c r="D72" s="68" t="s">
        <v>123</v>
      </c>
      <c r="E72" s="61">
        <v>22</v>
      </c>
      <c r="F72" s="61">
        <v>21</v>
      </c>
      <c r="G72" s="69"/>
    </row>
    <row r="73" s="46" customFormat="1" ht="24.95" customHeight="1" spans="1:7">
      <c r="A73" s="68">
        <v>4</v>
      </c>
      <c r="B73" s="67" t="s">
        <v>128</v>
      </c>
      <c r="C73" s="67" t="s">
        <v>135</v>
      </c>
      <c r="D73" s="68" t="s">
        <v>123</v>
      </c>
      <c r="E73" s="61">
        <v>61</v>
      </c>
      <c r="F73" s="61">
        <v>60</v>
      </c>
      <c r="G73" s="69"/>
    </row>
    <row r="74" s="46" customFormat="1" ht="24.95" customHeight="1" spans="1:7">
      <c r="A74" s="68">
        <v>5</v>
      </c>
      <c r="B74" s="67" t="s">
        <v>128</v>
      </c>
      <c r="C74" s="67" t="s">
        <v>135</v>
      </c>
      <c r="D74" s="68" t="s">
        <v>123</v>
      </c>
      <c r="E74" s="61">
        <v>7</v>
      </c>
      <c r="F74" s="61">
        <v>7</v>
      </c>
      <c r="G74" s="69"/>
    </row>
    <row r="75" s="46" customFormat="1" ht="24.95" customHeight="1" spans="1:7">
      <c r="A75" s="68">
        <v>6</v>
      </c>
      <c r="B75" s="67" t="s">
        <v>128</v>
      </c>
      <c r="C75" s="67" t="s">
        <v>135</v>
      </c>
      <c r="D75" s="68" t="s">
        <v>123</v>
      </c>
      <c r="E75" s="61">
        <v>21</v>
      </c>
      <c r="F75" s="61">
        <v>20</v>
      </c>
      <c r="G75" s="69"/>
    </row>
    <row r="76" s="47" customFormat="1" ht="24.95" customHeight="1" spans="1:7">
      <c r="A76" s="70" t="s">
        <v>127</v>
      </c>
      <c r="B76" s="71" t="s">
        <v>128</v>
      </c>
      <c r="C76" s="71" t="s">
        <v>136</v>
      </c>
      <c r="D76" s="70"/>
      <c r="E76" s="54">
        <f>SUM(E77:E85)</f>
        <v>354</v>
      </c>
      <c r="F76" s="54">
        <v>342</v>
      </c>
      <c r="G76" s="72"/>
    </row>
    <row r="77" s="46" customFormat="1" ht="24.95" customHeight="1" spans="1:7">
      <c r="A77" s="68">
        <v>1</v>
      </c>
      <c r="B77" s="67" t="s">
        <v>128</v>
      </c>
      <c r="C77" s="67" t="s">
        <v>136</v>
      </c>
      <c r="D77" s="68" t="s">
        <v>122</v>
      </c>
      <c r="E77" s="61">
        <v>39</v>
      </c>
      <c r="F77" s="61">
        <v>38</v>
      </c>
      <c r="G77" s="69"/>
    </row>
    <row r="78" s="46" customFormat="1" ht="24.95" customHeight="1" spans="1:7">
      <c r="A78" s="68">
        <v>2</v>
      </c>
      <c r="B78" s="67" t="s">
        <v>128</v>
      </c>
      <c r="C78" s="67" t="s">
        <v>136</v>
      </c>
      <c r="D78" s="68" t="s">
        <v>122</v>
      </c>
      <c r="E78" s="61">
        <v>27</v>
      </c>
      <c r="F78" s="61">
        <v>26</v>
      </c>
      <c r="G78" s="69"/>
    </row>
    <row r="79" s="46" customFormat="1" ht="24.95" customHeight="1" spans="1:7">
      <c r="A79" s="68">
        <v>3</v>
      </c>
      <c r="B79" s="67" t="s">
        <v>128</v>
      </c>
      <c r="C79" s="67" t="s">
        <v>136</v>
      </c>
      <c r="D79" s="68" t="s">
        <v>122</v>
      </c>
      <c r="E79" s="61">
        <v>59</v>
      </c>
      <c r="F79" s="61">
        <v>57</v>
      </c>
      <c r="G79" s="69"/>
    </row>
    <row r="80" s="46" customFormat="1" ht="24.95" customHeight="1" spans="1:7">
      <c r="A80" s="68">
        <v>4</v>
      </c>
      <c r="B80" s="67" t="s">
        <v>128</v>
      </c>
      <c r="C80" s="67" t="s">
        <v>136</v>
      </c>
      <c r="D80" s="68" t="s">
        <v>122</v>
      </c>
      <c r="E80" s="61">
        <v>20</v>
      </c>
      <c r="F80" s="61">
        <v>19</v>
      </c>
      <c r="G80" s="69"/>
    </row>
    <row r="81" s="46" customFormat="1" ht="24.95" customHeight="1" spans="1:7">
      <c r="A81" s="68">
        <v>5</v>
      </c>
      <c r="B81" s="67" t="s">
        <v>128</v>
      </c>
      <c r="C81" s="67" t="s">
        <v>136</v>
      </c>
      <c r="D81" s="68" t="s">
        <v>122</v>
      </c>
      <c r="E81" s="61">
        <v>37</v>
      </c>
      <c r="F81" s="61">
        <v>36</v>
      </c>
      <c r="G81" s="69"/>
    </row>
    <row r="82" s="46" customFormat="1" ht="24.95" customHeight="1" spans="1:7">
      <c r="A82" s="68">
        <v>6</v>
      </c>
      <c r="B82" s="67" t="s">
        <v>128</v>
      </c>
      <c r="C82" s="67" t="s">
        <v>136</v>
      </c>
      <c r="D82" s="68" t="s">
        <v>122</v>
      </c>
      <c r="E82" s="61">
        <v>26</v>
      </c>
      <c r="F82" s="61">
        <v>25</v>
      </c>
      <c r="G82" s="69"/>
    </row>
    <row r="83" s="46" customFormat="1" ht="24.95" customHeight="1" spans="1:7">
      <c r="A83" s="68">
        <v>7</v>
      </c>
      <c r="B83" s="67" t="s">
        <v>128</v>
      </c>
      <c r="C83" s="67" t="s">
        <v>136</v>
      </c>
      <c r="D83" s="68" t="s">
        <v>122</v>
      </c>
      <c r="E83" s="61">
        <v>46</v>
      </c>
      <c r="F83" s="61">
        <v>44</v>
      </c>
      <c r="G83" s="69"/>
    </row>
    <row r="84" s="46" customFormat="1" ht="24.95" customHeight="1" spans="1:7">
      <c r="A84" s="68">
        <v>8</v>
      </c>
      <c r="B84" s="67" t="s">
        <v>128</v>
      </c>
      <c r="C84" s="67" t="s">
        <v>136</v>
      </c>
      <c r="D84" s="68" t="s">
        <v>123</v>
      </c>
      <c r="E84" s="61">
        <v>36</v>
      </c>
      <c r="F84" s="61">
        <v>35</v>
      </c>
      <c r="G84" s="69"/>
    </row>
    <row r="85" s="46" customFormat="1" ht="24.95" customHeight="1" spans="1:7">
      <c r="A85" s="68">
        <v>9</v>
      </c>
      <c r="B85" s="67" t="s">
        <v>128</v>
      </c>
      <c r="C85" s="67" t="s">
        <v>136</v>
      </c>
      <c r="D85" s="68" t="s">
        <v>123</v>
      </c>
      <c r="E85" s="61">
        <v>64</v>
      </c>
      <c r="F85" s="61">
        <v>62</v>
      </c>
      <c r="G85" s="69"/>
    </row>
    <row r="86" s="46" customFormat="1" ht="24.95" customHeight="1" spans="1:7">
      <c r="A86" s="68"/>
      <c r="B86" s="67"/>
      <c r="C86" s="67"/>
      <c r="D86" s="68"/>
      <c r="E86" s="73"/>
      <c r="F86" s="61"/>
      <c r="G86" s="69"/>
    </row>
    <row r="87" s="46" customFormat="1" ht="24.95" customHeight="1" spans="1:7">
      <c r="A87" s="68"/>
      <c r="B87" s="67"/>
      <c r="C87" s="67"/>
      <c r="D87" s="68"/>
      <c r="E87" s="73"/>
      <c r="F87" s="61"/>
      <c r="G87" s="69"/>
    </row>
    <row r="88" s="46" customFormat="1" ht="24.95" customHeight="1" spans="1:7">
      <c r="A88" s="68"/>
      <c r="B88" s="67"/>
      <c r="C88" s="67"/>
      <c r="D88" s="68"/>
      <c r="E88" s="73"/>
      <c r="F88" s="61"/>
      <c r="G88" s="69"/>
    </row>
    <row r="89" s="46" customFormat="1" ht="24.95" customHeight="1" spans="1:7">
      <c r="A89" s="68"/>
      <c r="B89" s="67"/>
      <c r="C89" s="67"/>
      <c r="D89" s="68"/>
      <c r="E89" s="73"/>
      <c r="F89" s="61"/>
      <c r="G89" s="69"/>
    </row>
    <row r="90" s="46" customFormat="1" ht="24.95" customHeight="1" spans="1:7">
      <c r="A90" s="68"/>
      <c r="B90" s="67"/>
      <c r="C90" s="67"/>
      <c r="D90" s="68"/>
      <c r="E90" s="73"/>
      <c r="F90" s="61"/>
      <c r="G90" s="69"/>
    </row>
    <row r="91" s="46" customFormat="1" ht="24.95" customHeight="1" spans="1:7">
      <c r="A91" s="68"/>
      <c r="B91" s="67"/>
      <c r="C91" s="67"/>
      <c r="D91" s="68"/>
      <c r="E91" s="73"/>
      <c r="F91" s="61"/>
      <c r="G91" s="69"/>
    </row>
    <row r="92" s="46" customFormat="1" ht="24.95" customHeight="1" spans="1:7">
      <c r="A92" s="68"/>
      <c r="B92" s="67"/>
      <c r="C92" s="67"/>
      <c r="D92" s="68"/>
      <c r="E92" s="73"/>
      <c r="F92" s="61"/>
      <c r="G92" s="69"/>
    </row>
    <row r="93" s="46" customFormat="1" ht="24.95" customHeight="1" spans="1:7">
      <c r="A93" s="68"/>
      <c r="B93" s="67"/>
      <c r="C93" s="67"/>
      <c r="D93" s="68"/>
      <c r="E93" s="73"/>
      <c r="F93" s="61"/>
      <c r="G93" s="69"/>
    </row>
    <row r="94" s="46" customFormat="1" ht="24.95" customHeight="1" spans="1:7">
      <c r="A94" s="68"/>
      <c r="B94" s="67"/>
      <c r="C94" s="67"/>
      <c r="D94" s="68"/>
      <c r="E94" s="73"/>
      <c r="F94" s="61"/>
      <c r="G94" s="69"/>
    </row>
    <row r="95" s="46" customFormat="1" ht="24.95" customHeight="1" spans="1:7">
      <c r="A95" s="68"/>
      <c r="B95" s="67"/>
      <c r="C95" s="67"/>
      <c r="D95" s="68"/>
      <c r="E95" s="73"/>
      <c r="F95" s="61"/>
      <c r="G95" s="69"/>
    </row>
    <row r="96" s="46" customFormat="1" ht="24.95" customHeight="1" spans="1:7">
      <c r="A96" s="68"/>
      <c r="B96" s="67"/>
      <c r="C96" s="67"/>
      <c r="D96" s="68"/>
      <c r="E96" s="73"/>
      <c r="F96" s="61"/>
      <c r="G96" s="69"/>
    </row>
    <row r="97" s="46" customFormat="1" ht="24.95" customHeight="1" spans="1:7">
      <c r="A97" s="68"/>
      <c r="B97" s="67"/>
      <c r="C97" s="67"/>
      <c r="D97" s="68"/>
      <c r="E97" s="73"/>
      <c r="F97" s="61"/>
      <c r="G97" s="69"/>
    </row>
    <row r="98" s="46" customFormat="1" ht="24.95" customHeight="1" spans="1:7">
      <c r="A98" s="68"/>
      <c r="B98" s="67"/>
      <c r="C98" s="67"/>
      <c r="D98" s="68"/>
      <c r="E98" s="73"/>
      <c r="F98" s="61"/>
      <c r="G98" s="69"/>
    </row>
  </sheetData>
  <mergeCells count="3">
    <mergeCell ref="A1:G1"/>
    <mergeCell ref="A2:G2"/>
    <mergeCell ref="F3:G3"/>
  </mergeCells>
  <printOptions horizontalCentered="1" verticalCentered="1"/>
  <pageMargins left="0.751388888888889" right="0.75138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G17" sqref="G17"/>
    </sheetView>
  </sheetViews>
  <sheetFormatPr defaultColWidth="9" defaultRowHeight="13.5" outlineLevelCol="6"/>
  <cols>
    <col min="2" max="2" width="11.625" customWidth="1"/>
    <col min="3" max="3" width="12.125" customWidth="1"/>
    <col min="4" max="4" width="11.25" customWidth="1"/>
    <col min="5" max="5" width="10.875" customWidth="1"/>
    <col min="6" max="6" width="15.5" customWidth="1"/>
    <col min="7" max="7" width="12" customWidth="1"/>
  </cols>
  <sheetData>
    <row r="1" ht="14.25" spans="1:7">
      <c r="A1" s="36" t="s">
        <v>137</v>
      </c>
      <c r="B1" s="36"/>
      <c r="C1" s="36"/>
      <c r="D1" s="36"/>
      <c r="E1" s="36"/>
      <c r="F1" s="36"/>
      <c r="G1" s="37"/>
    </row>
    <row r="2" ht="22.5" spans="1:7">
      <c r="A2" s="3" t="s">
        <v>138</v>
      </c>
      <c r="B2" s="3"/>
      <c r="C2" s="3"/>
      <c r="D2" s="3"/>
      <c r="E2" s="3"/>
      <c r="F2" s="3"/>
      <c r="G2" s="38"/>
    </row>
    <row r="3" ht="15" customHeight="1" spans="1:7">
      <c r="F3" s="4" t="s">
        <v>126</v>
      </c>
      <c r="G3" s="4"/>
    </row>
    <row r="4" ht="24.95" customHeight="1" spans="1:7">
      <c r="A4" s="6" t="s">
        <v>94</v>
      </c>
      <c r="B4" s="6" t="s">
        <v>95</v>
      </c>
      <c r="C4" s="6" t="s">
        <v>96</v>
      </c>
      <c r="D4" s="6" t="s">
        <v>97</v>
      </c>
      <c r="E4" s="6" t="s">
        <v>117</v>
      </c>
      <c r="F4" s="6" t="s">
        <v>139</v>
      </c>
      <c r="G4" s="39" t="s">
        <v>8</v>
      </c>
    </row>
    <row r="5" ht="24.95" customHeight="1" spans="1:7">
      <c r="A5" s="40" t="s">
        <v>12</v>
      </c>
      <c r="B5" s="40"/>
      <c r="C5" s="40"/>
      <c r="D5" s="40"/>
      <c r="E5" s="40">
        <f>E6+E7+E8</f>
        <v>105</v>
      </c>
      <c r="F5" s="40">
        <f>F6+F7+F8</f>
        <v>100</v>
      </c>
      <c r="G5" s="41"/>
    </row>
    <row r="6" s="35" customFormat="1" ht="24.95" customHeight="1" spans="1:7">
      <c r="A6" s="42" t="s">
        <v>140</v>
      </c>
      <c r="B6" s="42" t="s">
        <v>141</v>
      </c>
      <c r="C6" s="42" t="s">
        <v>142</v>
      </c>
      <c r="D6" s="42" t="s">
        <v>143</v>
      </c>
      <c r="E6" s="42">
        <v>33</v>
      </c>
      <c r="F6" s="42">
        <v>31</v>
      </c>
      <c r="G6" s="43"/>
    </row>
    <row r="7" s="35" customFormat="1" ht="24.95" customHeight="1" spans="1:7">
      <c r="A7" s="42" t="s">
        <v>144</v>
      </c>
      <c r="B7" s="42" t="s">
        <v>141</v>
      </c>
      <c r="C7" s="42" t="s">
        <v>142</v>
      </c>
      <c r="D7" s="42" t="s">
        <v>145</v>
      </c>
      <c r="E7" s="42">
        <v>15</v>
      </c>
      <c r="F7" s="42">
        <v>14</v>
      </c>
      <c r="G7" s="43"/>
    </row>
    <row r="8" s="35" customFormat="1" ht="30.95" customHeight="1" spans="1:7">
      <c r="A8" s="42" t="s">
        <v>146</v>
      </c>
      <c r="B8" s="42" t="s">
        <v>141</v>
      </c>
      <c r="C8" s="42" t="s">
        <v>142</v>
      </c>
      <c r="D8" s="42" t="s">
        <v>147</v>
      </c>
      <c r="E8" s="42">
        <v>57</v>
      </c>
      <c r="F8" s="42">
        <v>55</v>
      </c>
      <c r="G8" s="43"/>
    </row>
    <row r="9" ht="24.95" customHeight="1" spans="1:7">
      <c r="A9" s="40"/>
      <c r="B9" s="40"/>
      <c r="C9" s="40"/>
      <c r="D9" s="40"/>
      <c r="E9" s="40"/>
      <c r="F9" s="40"/>
      <c r="G9" s="41"/>
    </row>
    <row r="10" ht="24.95" customHeight="1" spans="1:7">
      <c r="A10" s="40"/>
      <c r="B10" s="40"/>
      <c r="C10" s="40"/>
      <c r="D10" s="40"/>
      <c r="E10" s="40"/>
      <c r="F10" s="40"/>
      <c r="G10" s="41"/>
    </row>
    <row r="11" ht="24.95" customHeight="1" spans="1:7">
      <c r="A11" s="40"/>
      <c r="B11" s="40"/>
      <c r="C11" s="40"/>
      <c r="D11" s="40"/>
      <c r="E11" s="40"/>
      <c r="F11" s="40"/>
      <c r="G11" s="41"/>
    </row>
    <row r="12" ht="24.95" customHeight="1" spans="1:7">
      <c r="A12" s="40"/>
      <c r="B12" s="40"/>
      <c r="C12" s="40"/>
      <c r="D12" s="40"/>
      <c r="E12" s="40"/>
      <c r="F12" s="40"/>
      <c r="G12" s="41"/>
    </row>
    <row r="13" ht="24.95" customHeight="1" spans="1:7">
      <c r="A13" s="40"/>
      <c r="B13" s="40"/>
      <c r="C13" s="40"/>
      <c r="D13" s="40"/>
      <c r="E13" s="40"/>
      <c r="F13" s="40"/>
      <c r="G13" s="41"/>
    </row>
    <row r="14" ht="24.95" customHeight="1" spans="1:7">
      <c r="A14" s="40"/>
      <c r="B14" s="40"/>
      <c r="C14" s="40"/>
      <c r="D14" s="40"/>
      <c r="E14" s="40"/>
      <c r="F14" s="40"/>
      <c r="G14" s="41"/>
    </row>
    <row r="15" ht="24.95" customHeight="1" spans="1:7">
      <c r="A15" s="40"/>
      <c r="B15" s="40"/>
      <c r="C15" s="40"/>
      <c r="D15" s="40"/>
      <c r="E15" s="40"/>
      <c r="F15" s="40"/>
      <c r="G15" s="41"/>
    </row>
    <row r="16" ht="24.95" customHeight="1" spans="1:7">
      <c r="A16" s="40"/>
      <c r="B16" s="40"/>
      <c r="C16" s="40"/>
      <c r="D16" s="40"/>
      <c r="E16" s="40"/>
      <c r="F16" s="40"/>
      <c r="G16" s="41"/>
    </row>
    <row r="17" ht="24.95" customHeight="1" spans="1:7">
      <c r="A17" s="40"/>
      <c r="B17" s="40"/>
      <c r="C17" s="40"/>
      <c r="D17" s="40"/>
      <c r="E17" s="40"/>
      <c r="F17" s="40"/>
      <c r="G17" s="41"/>
    </row>
    <row r="18" ht="24.95" customHeight="1" spans="1:7">
      <c r="A18" s="40"/>
      <c r="B18" s="40"/>
      <c r="C18" s="40"/>
      <c r="D18" s="40"/>
      <c r="E18" s="40"/>
      <c r="F18" s="40"/>
      <c r="G18" s="41"/>
    </row>
    <row r="19" ht="24.95" customHeight="1" spans="1:7">
      <c r="A19" s="40"/>
      <c r="B19" s="40"/>
      <c r="C19" s="40"/>
      <c r="D19" s="40"/>
      <c r="E19" s="40"/>
      <c r="F19" s="40"/>
      <c r="G19" s="41"/>
    </row>
    <row r="20" ht="24.95" customHeight="1" spans="1:7">
      <c r="A20" s="40"/>
      <c r="B20" s="40"/>
      <c r="C20" s="40"/>
      <c r="D20" s="40"/>
      <c r="E20" s="40"/>
      <c r="F20" s="40"/>
      <c r="G20" s="41"/>
    </row>
    <row r="21" ht="24.95" customHeight="1" spans="1:7">
      <c r="A21" s="40"/>
      <c r="B21" s="40"/>
      <c r="C21" s="40"/>
      <c r="D21" s="40"/>
      <c r="E21" s="40"/>
      <c r="F21" s="40"/>
      <c r="G21" s="41"/>
    </row>
    <row r="22" ht="24.95" customHeight="1" spans="1:7">
      <c r="A22" s="40"/>
      <c r="B22" s="40"/>
      <c r="C22" s="40"/>
      <c r="D22" s="40"/>
      <c r="E22" s="40"/>
      <c r="F22" s="40"/>
      <c r="G22" s="41"/>
    </row>
    <row r="23" ht="24.95" customHeight="1" spans="1:7">
      <c r="A23" s="40"/>
      <c r="B23" s="40"/>
      <c r="C23" s="40"/>
      <c r="D23" s="40"/>
      <c r="E23" s="40"/>
      <c r="F23" s="40"/>
      <c r="G23" s="41"/>
    </row>
    <row r="24" ht="24.95" customHeight="1" spans="1:7">
      <c r="A24" s="40"/>
      <c r="B24" s="40"/>
      <c r="C24" s="40"/>
      <c r="D24" s="40"/>
      <c r="E24" s="40"/>
      <c r="F24" s="40"/>
      <c r="G24" s="41"/>
    </row>
    <row r="25" ht="24.95" customHeight="1" spans="1:7">
      <c r="A25" s="40"/>
      <c r="B25" s="40"/>
      <c r="C25" s="40"/>
      <c r="D25" s="40"/>
      <c r="E25" s="40"/>
      <c r="F25" s="40"/>
      <c r="G25" s="41"/>
    </row>
    <row r="26" ht="24.95" customHeight="1" spans="1:7">
      <c r="A26" s="40"/>
      <c r="B26" s="40"/>
      <c r="C26" s="40"/>
      <c r="D26" s="40"/>
      <c r="E26" s="40"/>
      <c r="F26" s="40"/>
      <c r="G26" s="41"/>
    </row>
    <row r="27" ht="24.95" customHeight="1" spans="1:7">
      <c r="A27" s="40"/>
      <c r="B27" s="40"/>
      <c r="C27" s="40"/>
      <c r="D27" s="40"/>
      <c r="E27" s="40"/>
      <c r="F27" s="40"/>
      <c r="G27" s="41"/>
    </row>
  </sheetData>
  <mergeCells count="3">
    <mergeCell ref="A1:G1"/>
    <mergeCell ref="A2:G2"/>
    <mergeCell ref="F3:G3"/>
  </mergeCells>
  <printOptions horizontalCentered="1" verticalCentered="1"/>
  <pageMargins left="0.751388888888889" right="0.751388888888889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9" workbookViewId="0">
      <selection activeCell="J25" sqref="J25"/>
    </sheetView>
  </sheetViews>
  <sheetFormatPr defaultColWidth="9" defaultRowHeight="13.5" outlineLevelCol="7"/>
  <cols>
    <col min="1" max="1" width="6.25" customWidth="1"/>
    <col min="2" max="2" width="9.375" customWidth="1"/>
    <col min="3" max="3" width="9.625" style="4" customWidth="1"/>
    <col min="4" max="4" width="10.875" style="4" customWidth="1"/>
    <col min="5" max="5" width="9.375" customWidth="1"/>
    <col min="6" max="6" width="12.375" customWidth="1"/>
    <col min="7" max="8" width="14" customWidth="1"/>
  </cols>
  <sheetData>
    <row r="1" ht="14.25" spans="1:8">
      <c r="A1" s="8" t="s">
        <v>148</v>
      </c>
      <c r="B1" s="8"/>
      <c r="C1" s="9"/>
      <c r="D1" s="9"/>
      <c r="E1" s="10"/>
      <c r="F1" s="10"/>
      <c r="G1" s="11"/>
      <c r="H1" s="11"/>
    </row>
    <row r="2" ht="20.1" customHeight="1" spans="1:8">
      <c r="A2" s="12" t="s">
        <v>149</v>
      </c>
      <c r="B2" s="12"/>
      <c r="C2" s="12"/>
      <c r="D2" s="12"/>
      <c r="E2" s="12"/>
      <c r="F2" s="12"/>
      <c r="G2" s="13"/>
      <c r="H2" s="13"/>
    </row>
    <row r="3" ht="6" customHeight="1" spans="1:8">
      <c r="A3" s="14"/>
      <c r="B3" s="14"/>
      <c r="C3" s="14"/>
      <c r="D3" s="14"/>
      <c r="E3" s="14"/>
      <c r="F3" s="14"/>
      <c r="G3" s="15"/>
      <c r="H3" s="15"/>
    </row>
    <row r="4" ht="39.95" customHeight="1" spans="1:8">
      <c r="A4" s="16" t="s">
        <v>3</v>
      </c>
      <c r="B4" s="16" t="s">
        <v>95</v>
      </c>
      <c r="C4" s="17" t="s">
        <v>150</v>
      </c>
      <c r="D4" s="17" t="s">
        <v>151</v>
      </c>
      <c r="E4" s="17" t="s">
        <v>152</v>
      </c>
      <c r="F4" s="17" t="s">
        <v>153</v>
      </c>
      <c r="G4" s="18" t="s">
        <v>154</v>
      </c>
      <c r="H4" s="19" t="s">
        <v>155</v>
      </c>
    </row>
    <row r="5" ht="21" customHeight="1" spans="1:8">
      <c r="A5" s="20" t="s">
        <v>119</v>
      </c>
      <c r="B5" s="21"/>
      <c r="C5" s="22">
        <v>1</v>
      </c>
      <c r="D5" s="23">
        <v>30</v>
      </c>
      <c r="E5" s="23"/>
      <c r="F5" s="23"/>
      <c r="G5" s="24"/>
      <c r="H5" s="25"/>
    </row>
    <row r="6" ht="20.1" customHeight="1" spans="1:8">
      <c r="A6" s="26">
        <v>1</v>
      </c>
      <c r="B6" s="26" t="s">
        <v>156</v>
      </c>
      <c r="C6" s="27">
        <v>0.1</v>
      </c>
      <c r="D6" s="27">
        <v>2</v>
      </c>
      <c r="E6" s="28" t="s">
        <v>157</v>
      </c>
      <c r="F6" s="28" t="s">
        <v>158</v>
      </c>
      <c r="G6" s="29">
        <v>109.371773683</v>
      </c>
      <c r="H6" s="29">
        <v>36.667264558</v>
      </c>
    </row>
    <row r="7" ht="20.1" customHeight="1" spans="1:8">
      <c r="A7" s="30"/>
      <c r="B7" s="30"/>
      <c r="C7" s="31"/>
      <c r="D7" s="31"/>
      <c r="E7" s="28" t="s">
        <v>159</v>
      </c>
      <c r="F7" s="28" t="s">
        <v>160</v>
      </c>
      <c r="G7" s="29">
        <v>109.36809101</v>
      </c>
      <c r="H7" s="29">
        <v>36.626642503</v>
      </c>
    </row>
    <row r="8" ht="20.1" customHeight="1" spans="1:8">
      <c r="A8" s="26">
        <v>2</v>
      </c>
      <c r="B8" s="27" t="s">
        <v>100</v>
      </c>
      <c r="C8" s="27">
        <v>0.1</v>
      </c>
      <c r="D8" s="27">
        <v>2</v>
      </c>
      <c r="E8" s="28" t="s">
        <v>161</v>
      </c>
      <c r="F8" s="28" t="s">
        <v>162</v>
      </c>
      <c r="G8" s="29">
        <v>109.42314335</v>
      </c>
      <c r="H8" s="29">
        <v>36.67572961</v>
      </c>
    </row>
    <row r="9" ht="20.1" customHeight="1" spans="1:8">
      <c r="A9" s="30"/>
      <c r="B9" s="31"/>
      <c r="C9" s="31"/>
      <c r="D9" s="31"/>
      <c r="E9" s="28" t="s">
        <v>163</v>
      </c>
      <c r="F9" s="28" t="s">
        <v>164</v>
      </c>
      <c r="G9" s="29">
        <v>109.474008762</v>
      </c>
      <c r="H9" s="29">
        <v>36.664045908</v>
      </c>
    </row>
    <row r="10" ht="20.1" customHeight="1" spans="1:8">
      <c r="A10" s="26">
        <v>3</v>
      </c>
      <c r="B10" s="32" t="s">
        <v>165</v>
      </c>
      <c r="C10" s="32">
        <v>0.05</v>
      </c>
      <c r="D10" s="32">
        <v>2</v>
      </c>
      <c r="E10" s="28" t="s">
        <v>166</v>
      </c>
      <c r="F10" s="28" t="s">
        <v>167</v>
      </c>
      <c r="G10" s="29">
        <v>109.491791808</v>
      </c>
      <c r="H10" s="29">
        <v>36.656128027</v>
      </c>
    </row>
    <row r="11" ht="20.1" customHeight="1" spans="1:8">
      <c r="A11" s="30"/>
      <c r="B11" s="32"/>
      <c r="C11" s="32"/>
      <c r="D11" s="32"/>
      <c r="E11" s="28" t="s">
        <v>168</v>
      </c>
      <c r="F11" s="28" t="s">
        <v>169</v>
      </c>
      <c r="G11" s="29">
        <v>109.520582639</v>
      </c>
      <c r="H11" s="29">
        <v>36.651659467</v>
      </c>
    </row>
    <row r="12" ht="20.1" customHeight="1" spans="1:8">
      <c r="A12" s="26">
        <v>4</v>
      </c>
      <c r="B12" s="32" t="s">
        <v>170</v>
      </c>
      <c r="C12" s="32">
        <v>0.1</v>
      </c>
      <c r="D12" s="32">
        <v>2</v>
      </c>
      <c r="E12" s="28" t="s">
        <v>171</v>
      </c>
      <c r="F12" s="28" t="s">
        <v>172</v>
      </c>
      <c r="G12" s="29">
        <v>109.346078121</v>
      </c>
      <c r="H12" s="29">
        <v>36.544065334</v>
      </c>
    </row>
    <row r="13" ht="20.1" customHeight="1" spans="1:8">
      <c r="A13" s="33"/>
      <c r="B13" s="32"/>
      <c r="C13" s="32"/>
      <c r="D13" s="32"/>
      <c r="E13" s="28" t="s">
        <v>173</v>
      </c>
      <c r="F13" s="28" t="s">
        <v>174</v>
      </c>
      <c r="G13" s="29">
        <v>109.323027217</v>
      </c>
      <c r="H13" s="29">
        <v>36.516202547</v>
      </c>
    </row>
    <row r="14" ht="20.1" customHeight="1" spans="1:8">
      <c r="A14" s="26">
        <v>5</v>
      </c>
      <c r="B14" s="34" t="s">
        <v>175</v>
      </c>
      <c r="C14" s="34">
        <v>0.1</v>
      </c>
      <c r="D14" s="34">
        <v>3</v>
      </c>
      <c r="E14" s="28" t="s">
        <v>176</v>
      </c>
      <c r="F14" s="28" t="s">
        <v>177</v>
      </c>
      <c r="G14" s="29">
        <v>109.535082662</v>
      </c>
      <c r="H14" s="29">
        <v>36.549102523</v>
      </c>
    </row>
    <row r="15" ht="20.1" customHeight="1" spans="1:8">
      <c r="A15" s="33"/>
      <c r="B15" s="34"/>
      <c r="C15" s="34"/>
      <c r="D15" s="34"/>
      <c r="E15" s="28" t="s">
        <v>178</v>
      </c>
      <c r="F15" s="28" t="s">
        <v>179</v>
      </c>
      <c r="G15" s="29">
        <v>109.51555618</v>
      </c>
      <c r="H15" s="29">
        <v>36.521186091</v>
      </c>
    </row>
    <row r="16" ht="20.1" customHeight="1" spans="1:8">
      <c r="A16" s="30"/>
      <c r="B16" s="31"/>
      <c r="C16" s="34"/>
      <c r="D16" s="31"/>
      <c r="E16" s="28" t="s">
        <v>180</v>
      </c>
      <c r="F16" s="28" t="s">
        <v>181</v>
      </c>
      <c r="G16" s="29">
        <v>109.460823023</v>
      </c>
      <c r="H16" s="29">
        <v>36.500715472</v>
      </c>
    </row>
    <row r="17" ht="20.1" customHeight="1" spans="1:8">
      <c r="A17" s="26">
        <v>6</v>
      </c>
      <c r="B17" s="32" t="s">
        <v>182</v>
      </c>
      <c r="C17" s="32">
        <v>0.1</v>
      </c>
      <c r="D17" s="32">
        <v>3</v>
      </c>
      <c r="E17" s="28" t="s">
        <v>183</v>
      </c>
      <c r="F17" s="28" t="s">
        <v>184</v>
      </c>
      <c r="G17" s="29">
        <v>109.639822924</v>
      </c>
      <c r="H17" s="29">
        <v>36.610117413</v>
      </c>
    </row>
    <row r="18" ht="20.1" customHeight="1" spans="1:8">
      <c r="A18" s="33"/>
      <c r="B18" s="32"/>
      <c r="C18" s="32"/>
      <c r="D18" s="32"/>
      <c r="E18" s="28" t="s">
        <v>185</v>
      </c>
      <c r="F18" s="28" t="s">
        <v>186</v>
      </c>
      <c r="G18" s="29">
        <v>109.609063351</v>
      </c>
      <c r="H18" s="29">
        <v>36.600954987</v>
      </c>
    </row>
    <row r="19" ht="20.1" customHeight="1" spans="1:8">
      <c r="A19" s="30"/>
      <c r="B19" s="32"/>
      <c r="C19" s="32"/>
      <c r="D19" s="32"/>
      <c r="E19" s="28" t="s">
        <v>187</v>
      </c>
      <c r="F19" s="28" t="s">
        <v>188</v>
      </c>
      <c r="G19" s="29">
        <v>109.579451763</v>
      </c>
      <c r="H19" s="29">
        <v>36.572620131</v>
      </c>
    </row>
    <row r="20" ht="20.1" customHeight="1" spans="1:8">
      <c r="A20" s="26">
        <v>7</v>
      </c>
      <c r="B20" s="34" t="s">
        <v>189</v>
      </c>
      <c r="C20" s="34">
        <v>0.05</v>
      </c>
      <c r="D20" s="34">
        <v>3</v>
      </c>
      <c r="E20" s="28" t="s">
        <v>190</v>
      </c>
      <c r="F20" s="28" t="s">
        <v>191</v>
      </c>
      <c r="G20" s="29">
        <v>109.516388201</v>
      </c>
      <c r="H20" s="29">
        <v>36.677114631</v>
      </c>
    </row>
    <row r="21" ht="20.1" customHeight="1" spans="1:8">
      <c r="A21" s="33"/>
      <c r="B21" s="34"/>
      <c r="C21" s="34"/>
      <c r="D21" s="34"/>
      <c r="E21" s="28" t="s">
        <v>192</v>
      </c>
      <c r="F21" s="28" t="s">
        <v>193</v>
      </c>
      <c r="G21" s="29">
        <v>109.598072194</v>
      </c>
      <c r="H21" s="29">
        <v>36.670967008</v>
      </c>
    </row>
    <row r="22" ht="20.1" customHeight="1" spans="1:8">
      <c r="A22" s="30"/>
      <c r="B22" s="31"/>
      <c r="C22" s="31"/>
      <c r="D22" s="31"/>
      <c r="E22" s="28" t="s">
        <v>194</v>
      </c>
      <c r="F22" s="28" t="s">
        <v>195</v>
      </c>
      <c r="G22" s="29">
        <v>109.674702906</v>
      </c>
      <c r="H22" s="29">
        <v>36.650228168</v>
      </c>
    </row>
    <row r="23" ht="20.1" customHeight="1" spans="1:8">
      <c r="A23" s="26">
        <v>8</v>
      </c>
      <c r="B23" s="27" t="s">
        <v>141</v>
      </c>
      <c r="C23" s="27">
        <v>0.1</v>
      </c>
      <c r="D23" s="27">
        <v>3</v>
      </c>
      <c r="E23" s="28" t="s">
        <v>196</v>
      </c>
      <c r="F23" s="28" t="s">
        <v>197</v>
      </c>
      <c r="G23" s="29">
        <v>109.651303314</v>
      </c>
      <c r="H23" s="29">
        <v>36.676980521</v>
      </c>
    </row>
    <row r="24" ht="20.1" customHeight="1" spans="1:8">
      <c r="A24" s="33"/>
      <c r="B24" s="34"/>
      <c r="C24" s="34"/>
      <c r="D24" s="34"/>
      <c r="E24" s="28" t="s">
        <v>198</v>
      </c>
      <c r="F24" s="28" t="s">
        <v>199</v>
      </c>
      <c r="G24" s="29">
        <v>109.695978188</v>
      </c>
      <c r="H24" s="29">
        <v>36.689372326</v>
      </c>
    </row>
    <row r="25" ht="20.1" customHeight="1" spans="1:8">
      <c r="A25" s="30"/>
      <c r="B25" s="31"/>
      <c r="C25" s="31"/>
      <c r="D25" s="31"/>
      <c r="E25" s="28" t="s">
        <v>200</v>
      </c>
      <c r="F25" s="28" t="s">
        <v>201</v>
      </c>
      <c r="G25" s="29">
        <v>109.695838713</v>
      </c>
      <c r="H25" s="29">
        <v>36.650984551</v>
      </c>
    </row>
    <row r="26" ht="20.1" customHeight="1" spans="1:8">
      <c r="A26" s="26">
        <v>9</v>
      </c>
      <c r="B26" s="27" t="s">
        <v>202</v>
      </c>
      <c r="C26" s="27">
        <v>0.05</v>
      </c>
      <c r="D26" s="27">
        <v>2</v>
      </c>
      <c r="E26" s="28" t="s">
        <v>203</v>
      </c>
      <c r="F26" s="28" t="s">
        <v>204</v>
      </c>
      <c r="G26" s="29">
        <v>109.777184748</v>
      </c>
      <c r="H26" s="29">
        <v>36.701356436</v>
      </c>
    </row>
    <row r="27" ht="20.1" customHeight="1" spans="1:8">
      <c r="A27" s="30"/>
      <c r="B27" s="31"/>
      <c r="C27" s="34"/>
      <c r="D27" s="31"/>
      <c r="E27" s="28" t="s">
        <v>205</v>
      </c>
      <c r="F27" s="28" t="s">
        <v>206</v>
      </c>
      <c r="G27" s="29">
        <v>109.803921007</v>
      </c>
      <c r="H27" s="29">
        <v>36.70297649</v>
      </c>
    </row>
    <row r="28" ht="20.1" customHeight="1" spans="1:8">
      <c r="A28" s="28">
        <v>10</v>
      </c>
      <c r="B28" s="32" t="s">
        <v>207</v>
      </c>
      <c r="C28" s="32">
        <v>0.1</v>
      </c>
      <c r="D28" s="32">
        <v>3</v>
      </c>
      <c r="E28" s="28" t="s">
        <v>208</v>
      </c>
      <c r="F28" s="28" t="s">
        <v>209</v>
      </c>
      <c r="G28" s="29">
        <v>109.579412346</v>
      </c>
      <c r="H28" s="29">
        <v>36.36477495</v>
      </c>
    </row>
    <row r="29" ht="20.1" customHeight="1" spans="1:8">
      <c r="A29" s="28"/>
      <c r="B29" s="32"/>
      <c r="C29" s="32"/>
      <c r="D29" s="32"/>
      <c r="E29" s="28" t="s">
        <v>210</v>
      </c>
      <c r="F29" s="28" t="s">
        <v>211</v>
      </c>
      <c r="G29" s="29">
        <v>109.621877079</v>
      </c>
      <c r="H29" s="29">
        <v>36.348746069</v>
      </c>
    </row>
    <row r="30" ht="20.1" customHeight="1" spans="1:8">
      <c r="A30" s="28"/>
      <c r="B30" s="32"/>
      <c r="C30" s="32"/>
      <c r="D30" s="32"/>
      <c r="E30" s="28" t="s">
        <v>212</v>
      </c>
      <c r="F30" s="28" t="s">
        <v>213</v>
      </c>
      <c r="G30" s="29">
        <v>109.678192739</v>
      </c>
      <c r="H30" s="29">
        <v>36.326408632</v>
      </c>
    </row>
    <row r="31" ht="20.1" customHeight="1" spans="1:8">
      <c r="A31" s="28">
        <v>11</v>
      </c>
      <c r="B31" s="32" t="s">
        <v>214</v>
      </c>
      <c r="C31" s="32">
        <v>0.1</v>
      </c>
      <c r="D31" s="32">
        <v>3</v>
      </c>
      <c r="E31" s="28" t="s">
        <v>215</v>
      </c>
      <c r="F31" s="28" t="s">
        <v>216</v>
      </c>
      <c r="G31" s="29">
        <v>109.748037462</v>
      </c>
      <c r="H31" s="29">
        <v>36.370182283</v>
      </c>
    </row>
    <row r="32" ht="20.1" customHeight="1" spans="1:8">
      <c r="A32" s="28"/>
      <c r="B32" s="32"/>
      <c r="C32" s="32"/>
      <c r="D32" s="32"/>
      <c r="E32" s="28" t="s">
        <v>217</v>
      </c>
      <c r="F32" s="28" t="s">
        <v>218</v>
      </c>
      <c r="G32" s="29">
        <v>109.792454843</v>
      </c>
      <c r="H32" s="29">
        <v>36.391017683</v>
      </c>
    </row>
    <row r="33" ht="20.1" customHeight="1" spans="1:8">
      <c r="A33" s="28"/>
      <c r="B33" s="32"/>
      <c r="C33" s="32"/>
      <c r="D33" s="32"/>
      <c r="E33" s="28" t="s">
        <v>219</v>
      </c>
      <c r="F33" s="28" t="s">
        <v>220</v>
      </c>
      <c r="G33" s="29">
        <v>109.857224827</v>
      </c>
      <c r="H33" s="29">
        <v>36.394332893</v>
      </c>
    </row>
    <row r="34" ht="20.1" customHeight="1" spans="1:8">
      <c r="A34" s="28">
        <v>12</v>
      </c>
      <c r="B34" s="32" t="s">
        <v>221</v>
      </c>
      <c r="C34" s="32">
        <v>0.05</v>
      </c>
      <c r="D34" s="32">
        <v>2</v>
      </c>
      <c r="E34" s="28" t="s">
        <v>222</v>
      </c>
      <c r="F34" s="28" t="s">
        <v>223</v>
      </c>
      <c r="G34" s="29">
        <v>109.96070445</v>
      </c>
      <c r="H34" s="29">
        <v>36.348316915</v>
      </c>
    </row>
    <row r="35" ht="20.1" customHeight="1" spans="1:8">
      <c r="A35" s="28"/>
      <c r="B35" s="32"/>
      <c r="C35" s="32"/>
      <c r="D35" s="32"/>
      <c r="E35" s="28" t="s">
        <v>224</v>
      </c>
      <c r="F35" s="28" t="s">
        <v>225</v>
      </c>
      <c r="G35" s="29">
        <v>110.021311645</v>
      </c>
      <c r="H35" s="29">
        <v>36.342115648</v>
      </c>
    </row>
  </sheetData>
  <mergeCells count="50">
    <mergeCell ref="A1:B1"/>
    <mergeCell ref="A2:H2"/>
    <mergeCell ref="A6:A7"/>
    <mergeCell ref="A8:A9"/>
    <mergeCell ref="A10:A11"/>
    <mergeCell ref="A12:A13"/>
    <mergeCell ref="A14:A16"/>
    <mergeCell ref="A17:A19"/>
    <mergeCell ref="A20:A22"/>
    <mergeCell ref="A23:A25"/>
    <mergeCell ref="A26:A27"/>
    <mergeCell ref="A28:A30"/>
    <mergeCell ref="A31:A33"/>
    <mergeCell ref="A34:A35"/>
    <mergeCell ref="B6:B7"/>
    <mergeCell ref="B8:B9"/>
    <mergeCell ref="B10:B11"/>
    <mergeCell ref="B12:B13"/>
    <mergeCell ref="B14:B16"/>
    <mergeCell ref="B17:B19"/>
    <mergeCell ref="B20:B22"/>
    <mergeCell ref="B23:B25"/>
    <mergeCell ref="B26:B27"/>
    <mergeCell ref="B28:B30"/>
    <mergeCell ref="B31:B33"/>
    <mergeCell ref="B34:B35"/>
    <mergeCell ref="C6:C7"/>
    <mergeCell ref="C8:C9"/>
    <mergeCell ref="C10:C11"/>
    <mergeCell ref="C12:C13"/>
    <mergeCell ref="C14:C16"/>
    <mergeCell ref="C17:C19"/>
    <mergeCell ref="C20:C22"/>
    <mergeCell ref="C23:C25"/>
    <mergeCell ref="C26:C27"/>
    <mergeCell ref="C28:C30"/>
    <mergeCell ref="C31:C33"/>
    <mergeCell ref="C34:C35"/>
    <mergeCell ref="D6:D7"/>
    <mergeCell ref="D8:D9"/>
    <mergeCell ref="D10:D11"/>
    <mergeCell ref="D12:D13"/>
    <mergeCell ref="D14:D16"/>
    <mergeCell ref="D17:D19"/>
    <mergeCell ref="D20:D22"/>
    <mergeCell ref="D23:D25"/>
    <mergeCell ref="D26:D27"/>
    <mergeCell ref="D28:D30"/>
    <mergeCell ref="D31:D33"/>
    <mergeCell ref="D34:D35"/>
  </mergeCells>
  <printOptions horizontalCentered="1" verticalCentered="1"/>
  <pageMargins left="0.751388888888889" right="0.751388888888889" top="1" bottom="0.78680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4" sqref="D14"/>
    </sheetView>
  </sheetViews>
  <sheetFormatPr defaultColWidth="9" defaultRowHeight="13.5" outlineLevelCol="4"/>
  <cols>
    <col min="1" max="1" width="6.125" customWidth="1"/>
    <col min="2" max="2" width="9.875" customWidth="1"/>
    <col min="3" max="3" width="21.75" customWidth="1"/>
    <col min="4" max="4" width="36.375" customWidth="1"/>
    <col min="5" max="5" width="8.625" customWidth="1"/>
  </cols>
  <sheetData>
    <row r="1" ht="23.1" customHeight="1" spans="1:5">
      <c r="A1" s="2" t="s">
        <v>226</v>
      </c>
    </row>
    <row r="2" ht="27.95" customHeight="1" spans="1:5">
      <c r="A2" s="3" t="s">
        <v>227</v>
      </c>
      <c r="B2" s="4"/>
      <c r="C2" s="4"/>
      <c r="D2" s="4"/>
      <c r="E2" s="4"/>
    </row>
    <row r="3" ht="12" customHeight="1"/>
    <row r="4" s="1" customFormat="1" ht="39.95" customHeight="1" spans="1:5">
      <c r="A4" s="5" t="s">
        <v>3</v>
      </c>
      <c r="B4" s="5" t="s">
        <v>228</v>
      </c>
      <c r="C4" s="6" t="s">
        <v>229</v>
      </c>
      <c r="D4" s="6" t="s">
        <v>230</v>
      </c>
      <c r="E4" s="5" t="s">
        <v>8</v>
      </c>
    </row>
    <row r="5" ht="39.95" customHeight="1" spans="1:5">
      <c r="A5" s="7">
        <v>1</v>
      </c>
      <c r="B5" s="7" t="s">
        <v>231</v>
      </c>
      <c r="C5" s="7" t="s">
        <v>232</v>
      </c>
      <c r="D5" s="7" t="s">
        <v>233</v>
      </c>
      <c r="E5" s="7"/>
    </row>
    <row r="6" ht="39.95" customHeight="1" spans="1:5">
      <c r="A6" s="7">
        <v>2</v>
      </c>
      <c r="B6" s="7" t="s">
        <v>234</v>
      </c>
      <c r="C6" s="7" t="s">
        <v>235</v>
      </c>
      <c r="D6" s="7" t="s">
        <v>236</v>
      </c>
      <c r="E6" s="7"/>
    </row>
    <row r="7" ht="39.95" customHeight="1" spans="1:5">
      <c r="A7" s="7">
        <v>3</v>
      </c>
      <c r="B7" s="7" t="s">
        <v>237</v>
      </c>
      <c r="C7" s="7" t="s">
        <v>235</v>
      </c>
      <c r="D7" s="7" t="s">
        <v>236</v>
      </c>
      <c r="E7" s="7"/>
    </row>
    <row r="8" ht="39.95" customHeight="1" spans="1:5">
      <c r="A8" s="7">
        <v>4</v>
      </c>
      <c r="B8" s="7" t="s">
        <v>238</v>
      </c>
      <c r="C8" s="7" t="s">
        <v>239</v>
      </c>
      <c r="D8" s="7" t="s">
        <v>240</v>
      </c>
      <c r="E8" s="7"/>
    </row>
    <row r="9" ht="39.95" customHeight="1" spans="1:5">
      <c r="A9" s="7">
        <v>5</v>
      </c>
      <c r="B9" s="7" t="s">
        <v>241</v>
      </c>
      <c r="C9" s="7" t="s">
        <v>242</v>
      </c>
      <c r="D9" s="7" t="s">
        <v>243</v>
      </c>
      <c r="E9" s="7"/>
    </row>
    <row r="10" ht="39.95" customHeight="1" spans="1:5">
      <c r="A10" s="7">
        <v>6</v>
      </c>
      <c r="B10" s="7" t="s">
        <v>244</v>
      </c>
      <c r="C10" s="7" t="s">
        <v>242</v>
      </c>
      <c r="D10" s="7" t="s">
        <v>245</v>
      </c>
      <c r="E10" s="7"/>
    </row>
    <row r="11" ht="39.95" customHeight="1" spans="1:5">
      <c r="A11" s="7">
        <v>7</v>
      </c>
      <c r="B11" s="7" t="s">
        <v>246</v>
      </c>
      <c r="C11" s="7" t="s">
        <v>242</v>
      </c>
      <c r="D11" s="7" t="s">
        <v>245</v>
      </c>
      <c r="E11" s="7"/>
    </row>
    <row r="12" ht="39.95" customHeight="1" spans="1:5">
      <c r="A12" s="7"/>
      <c r="B12" s="7"/>
      <c r="C12" s="7"/>
      <c r="D12" s="7"/>
      <c r="E12" s="7"/>
    </row>
    <row r="13" ht="39.95" customHeight="1" spans="1:5">
      <c r="A13" s="7"/>
      <c r="B13" s="7"/>
      <c r="C13" s="7"/>
      <c r="D13" s="7"/>
      <c r="E13" s="7"/>
    </row>
    <row r="14" ht="39.95" customHeight="1" spans="1:5">
      <c r="A14" s="7"/>
      <c r="B14" s="7"/>
      <c r="C14" s="7"/>
      <c r="D14" s="7"/>
      <c r="E14" s="7"/>
    </row>
    <row r="15" ht="39.95" customHeight="1" spans="1:5">
      <c r="A15" s="7"/>
      <c r="B15" s="7"/>
      <c r="C15" s="7"/>
      <c r="D15" s="7"/>
      <c r="E15" s="7"/>
    </row>
    <row r="16" ht="39.95" customHeight="1" spans="1:5">
      <c r="A16" s="7"/>
      <c r="B16" s="7"/>
      <c r="C16" s="7"/>
      <c r="D16" s="7"/>
      <c r="E16" s="7"/>
    </row>
    <row r="17" ht="39.95" customHeight="1" spans="1:5">
      <c r="A17" s="7"/>
      <c r="B17" s="7"/>
      <c r="C17" s="7"/>
      <c r="D17" s="7"/>
      <c r="E17" s="7"/>
    </row>
    <row r="18" ht="39.95" customHeight="1" spans="1:5">
      <c r="A18" s="7"/>
      <c r="B18" s="7"/>
      <c r="C18" s="7"/>
      <c r="D18" s="7"/>
      <c r="E18" s="7"/>
    </row>
  </sheetData>
  <mergeCells count="1">
    <mergeCell ref="A2:E2"/>
  </mergeCells>
  <printOptions horizontalCentered="1" vertic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森防项目概算表</vt:lpstr>
      <vt:lpstr>表4</vt:lpstr>
      <vt:lpstr>表5</vt:lpstr>
      <vt:lpstr>表6</vt:lpstr>
      <vt:lpstr>表7</vt:lpstr>
      <vt:lpstr>表8</vt:lpstr>
      <vt:lpstr>9人员安排表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2023-08-16T13:10:00Z</cp:lastPrinted>
  <dcterms:modified xsi:type="dcterms:W3CDTF">2026-03-24T07:25:16Z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BB768B01648948D0ADE0C40B57246D45_13</vt:lpwstr>
  </property>
  <property fmtid="{D5CDD505-2E9C-101B-9397-08002B2CF9AE}" pid="4" name="CalculationRule">
    <vt:i4>0</vt:i4>
  </property>
</Properties>
</file>