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【】5.4 投标报价汇总表" sheetId="6" r:id="rId1"/>
    <sheet name="清单  第100章  总 则" sheetId="1" r:id="rId2"/>
    <sheet name="清单  第200章  路 基" sheetId="2" r:id="rId3"/>
    <sheet name="清单  第300章  路 面" sheetId="3" r:id="rId4"/>
    <sheet name="清单  第400章  桥梁、涵洞" sheetId="4" r:id="rId5"/>
    <sheet name="清单  第600章  安全设施及预埋管线" sheetId="5" r:id="rId6"/>
  </sheets>
  <definedNames>
    <definedName name="JR_PAGE_ANCHOR_0_1">'清单  第100章  总 则'!$A$1</definedName>
    <definedName name="JR_PAGE_ANCHOR_1_1">'清单  第200章  路 基'!$A$1</definedName>
    <definedName name="JR_PAGE_ANCHOR_2_1">'清单  第300章  路 面'!$A$1</definedName>
    <definedName name="JR_PAGE_ANCHOR_3_1">'清单  第400章  桥梁、涵洞'!$A$1</definedName>
    <definedName name="JR_PAGE_ANCHOR_4_1">'清单  第600章  安全设施及预埋管线'!$A$1</definedName>
    <definedName name="JR_PAGE_ANCHOR_5_1">'【】5.4 投标报价汇总表'!$A$1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<sst xmlns="http://schemas.openxmlformats.org/spreadsheetml/2006/main" count="721" uniqueCount="148">
  <si>
    <t/>
  </si>
  <si>
    <r>
      <rPr>
        <b/>
        <sz val="18"/>
        <color rgb="FF000000"/>
        <rFont val="宋体"/>
        <charset val="134"/>
      </rPr>
      <t>5.4 投标报价汇总表</t>
    </r>
  </si>
  <si>
    <r>
      <rPr>
        <sz val="8"/>
        <color rgb="FF000000"/>
        <rFont val="宋体"/>
        <charset val="134"/>
      </rPr>
      <t>合同段：2026年谭坝镇鸭蛋河村宗兴路至张庄垭公路硬化工程</t>
    </r>
  </si>
  <si>
    <r>
      <rPr>
        <b/>
        <sz val="8"/>
        <color rgb="FF000000"/>
        <rFont val="宋体"/>
        <charset val="134"/>
      </rPr>
      <t>序号</t>
    </r>
  </si>
  <si>
    <r>
      <rPr>
        <b/>
        <sz val="8"/>
        <color rgb="FF000000"/>
        <rFont val="宋体"/>
        <charset val="134"/>
      </rPr>
      <t>章次</t>
    </r>
  </si>
  <si>
    <r>
      <rPr>
        <b/>
        <sz val="8"/>
        <color rgb="FF000000"/>
        <rFont val="宋体"/>
        <charset val="134"/>
      </rPr>
      <t>科目名称</t>
    </r>
  </si>
  <si>
    <r>
      <rPr>
        <b/>
        <sz val="8"/>
        <color rgb="FF000000"/>
        <rFont val="宋体"/>
        <charset val="134"/>
      </rPr>
      <t>金额（元）</t>
    </r>
  </si>
  <si>
    <r>
      <rPr>
        <sz val="8"/>
        <color rgb="FF000000"/>
        <rFont val="宋体"/>
        <charset val="134"/>
      </rPr>
      <t>1</t>
    </r>
  </si>
  <si>
    <r>
      <rPr>
        <sz val="8"/>
        <color rgb="FF000000"/>
        <rFont val="宋体"/>
        <charset val="134"/>
      </rPr>
      <t>100</t>
    </r>
  </si>
  <si>
    <r>
      <rPr>
        <sz val="8"/>
        <color rgb="FF000000"/>
        <rFont val="宋体"/>
        <charset val="134"/>
      </rPr>
      <t xml:space="preserve">  总 则</t>
    </r>
  </si>
  <si>
    <r>
      <rPr>
        <sz val="8"/>
        <color rgb="FF000000"/>
        <rFont val="宋体"/>
        <charset val="134"/>
      </rPr>
      <t>2</t>
    </r>
  </si>
  <si>
    <r>
      <rPr>
        <sz val="8"/>
        <color rgb="FF000000"/>
        <rFont val="宋体"/>
        <charset val="134"/>
      </rPr>
      <t>200</t>
    </r>
  </si>
  <si>
    <r>
      <rPr>
        <sz val="8"/>
        <color rgb="FF000000"/>
        <rFont val="宋体"/>
        <charset val="134"/>
      </rPr>
      <t xml:space="preserve">  路 基</t>
    </r>
  </si>
  <si>
    <r>
      <rPr>
        <sz val="8"/>
        <color rgb="FF000000"/>
        <rFont val="宋体"/>
        <charset val="134"/>
      </rPr>
      <t>3</t>
    </r>
  </si>
  <si>
    <r>
      <rPr>
        <sz val="8"/>
        <color rgb="FF000000"/>
        <rFont val="宋体"/>
        <charset val="134"/>
      </rPr>
      <t>300</t>
    </r>
  </si>
  <si>
    <r>
      <rPr>
        <sz val="8"/>
        <color rgb="FF000000"/>
        <rFont val="宋体"/>
        <charset val="134"/>
      </rPr>
      <t xml:space="preserve">  路 面</t>
    </r>
  </si>
  <si>
    <r>
      <rPr>
        <sz val="8"/>
        <color rgb="FF000000"/>
        <rFont val="宋体"/>
        <charset val="134"/>
      </rPr>
      <t>4</t>
    </r>
  </si>
  <si>
    <r>
      <rPr>
        <sz val="8"/>
        <color rgb="FF000000"/>
        <rFont val="宋体"/>
        <charset val="134"/>
      </rPr>
      <t>400</t>
    </r>
  </si>
  <si>
    <r>
      <rPr>
        <sz val="8"/>
        <color rgb="FF000000"/>
        <rFont val="宋体"/>
        <charset val="134"/>
      </rPr>
      <t xml:space="preserve">  桥梁、涵洞</t>
    </r>
  </si>
  <si>
    <r>
      <rPr>
        <sz val="8"/>
        <color rgb="FF000000"/>
        <rFont val="宋体"/>
        <charset val="134"/>
      </rPr>
      <t>5</t>
    </r>
  </si>
  <si>
    <r>
      <rPr>
        <sz val="8"/>
        <color rgb="FF000000"/>
        <rFont val="宋体"/>
        <charset val="134"/>
      </rPr>
      <t>600</t>
    </r>
  </si>
  <si>
    <r>
      <rPr>
        <sz val="8"/>
        <color rgb="FF000000"/>
        <rFont val="宋体"/>
        <charset val="134"/>
      </rPr>
      <t xml:space="preserve">  安全设施及预埋管线</t>
    </r>
  </si>
  <si>
    <r>
      <rPr>
        <sz val="8"/>
        <color rgb="FF000000"/>
        <rFont val="宋体"/>
        <charset val="134"/>
      </rPr>
      <t>6</t>
    </r>
  </si>
  <si>
    <r>
      <rPr>
        <sz val="8"/>
        <color rgb="FF000000"/>
        <rFont val="宋体"/>
        <charset val="134"/>
      </rPr>
      <t>第100章至第700章合计</t>
    </r>
  </si>
  <si>
    <r>
      <rPr>
        <sz val="8"/>
        <color rgb="FF000000"/>
        <rFont val="宋体"/>
        <charset val="134"/>
      </rPr>
      <t>7</t>
    </r>
  </si>
  <si>
    <r>
      <rPr>
        <sz val="8"/>
        <color rgb="FF000000"/>
        <rFont val="宋体"/>
        <charset val="134"/>
      </rPr>
      <t>已包含在清单合计中的材料、工程设备、专业工程暂估价合计</t>
    </r>
  </si>
  <si>
    <r>
      <rPr>
        <sz val="8"/>
        <color rgb="FF000000"/>
        <rFont val="宋体"/>
        <charset val="134"/>
      </rPr>
      <t>8</t>
    </r>
  </si>
  <si>
    <r>
      <rPr>
        <sz val="8"/>
        <color rgb="FF000000"/>
        <rFont val="宋体"/>
        <charset val="134"/>
      </rPr>
      <t>清单合计减去材料、工程设备、专业工程暂估价合计</t>
    </r>
  </si>
  <si>
    <r>
      <rPr>
        <sz val="8"/>
        <color rgb="FF000000"/>
        <rFont val="宋体"/>
        <charset val="134"/>
      </rPr>
      <t>9</t>
    </r>
  </si>
  <si>
    <r>
      <rPr>
        <sz val="8"/>
        <color rgb="FF000000"/>
        <rFont val="宋体"/>
        <charset val="134"/>
      </rPr>
      <t>计日工合计</t>
    </r>
  </si>
  <si>
    <r>
      <rPr>
        <sz val="8"/>
        <color rgb="FF000000"/>
        <rFont val="宋体"/>
        <charset val="134"/>
      </rPr>
      <t>10</t>
    </r>
  </si>
  <si>
    <r>
      <rPr>
        <sz val="8"/>
        <color rgb="FF000000"/>
        <rFont val="宋体"/>
        <charset val="134"/>
      </rPr>
      <t>暂列金额（不含计日工总额）</t>
    </r>
  </si>
  <si>
    <r>
      <rPr>
        <sz val="8"/>
        <color rgb="FF000000"/>
        <rFont val="宋体"/>
        <charset val="134"/>
      </rPr>
      <t>11</t>
    </r>
  </si>
  <si>
    <r>
      <rPr>
        <sz val="8"/>
        <color rgb="FF000000"/>
        <rFont val="宋体"/>
        <charset val="134"/>
      </rPr>
      <t>投标报价</t>
    </r>
  </si>
  <si>
    <r>
      <rPr>
        <sz val="8"/>
        <color rgb="FF000000"/>
        <rFont val="宋体"/>
        <charset val="134"/>
      </rPr>
      <t>清单   第 1 页</t>
    </r>
  </si>
  <si>
    <r>
      <rPr>
        <sz val="8"/>
        <color rgb="FF000000"/>
        <rFont val="宋体"/>
        <charset val="134"/>
      </rPr>
      <t>共 1 页</t>
    </r>
  </si>
  <si>
    <r>
      <rPr>
        <b/>
        <sz val="14"/>
        <color rgb="FF000000"/>
        <rFont val="宋体"/>
        <charset val="134"/>
      </rPr>
      <t xml:space="preserve">  5.1 工程量清单表</t>
    </r>
  </si>
  <si>
    <r>
      <rPr>
        <b/>
        <sz val="14"/>
        <color rgb="FF000000"/>
        <rFont val="宋体"/>
        <charset val="134"/>
      </rPr>
      <t>工程量清单表</t>
    </r>
  </si>
  <si>
    <r>
      <rPr>
        <b/>
        <sz val="12"/>
        <color rgb="FF000000"/>
        <rFont val="宋体"/>
        <charset val="134"/>
      </rPr>
      <t>清单  第100章  总 则</t>
    </r>
  </si>
  <si>
    <r>
      <rPr>
        <b/>
        <sz val="8"/>
        <color rgb="FF000000"/>
        <rFont val="宋体"/>
        <charset val="134"/>
      </rPr>
      <t>子目号</t>
    </r>
  </si>
  <si>
    <r>
      <rPr>
        <b/>
        <sz val="8"/>
        <color rgb="FF000000"/>
        <rFont val="宋体"/>
        <charset val="134"/>
      </rPr>
      <t>子目名称</t>
    </r>
  </si>
  <si>
    <r>
      <rPr>
        <b/>
        <sz val="8"/>
        <color rgb="FF000000"/>
        <rFont val="宋体"/>
        <charset val="134"/>
      </rPr>
      <t>单位</t>
    </r>
  </si>
  <si>
    <r>
      <rPr>
        <b/>
        <sz val="8"/>
        <color rgb="FF000000"/>
        <rFont val="宋体"/>
        <charset val="134"/>
      </rPr>
      <t>数量</t>
    </r>
  </si>
  <si>
    <r>
      <rPr>
        <b/>
        <sz val="8"/>
        <color rgb="FF000000"/>
        <rFont val="宋体"/>
        <charset val="134"/>
      </rPr>
      <t>单价</t>
    </r>
  </si>
  <si>
    <r>
      <rPr>
        <b/>
        <sz val="8"/>
        <color rgb="FF000000"/>
        <rFont val="宋体"/>
        <charset val="134"/>
      </rPr>
      <t>合价</t>
    </r>
  </si>
  <si>
    <r>
      <rPr>
        <sz val="8"/>
        <color rgb="FF000000"/>
        <rFont val="宋体"/>
        <charset val="134"/>
      </rPr>
      <t>101</t>
    </r>
  </si>
  <si>
    <r>
      <rPr>
        <sz val="8"/>
        <color rgb="FF000000"/>
        <rFont val="宋体"/>
        <charset val="134"/>
      </rPr>
      <t>通则</t>
    </r>
  </si>
  <si>
    <r>
      <rPr>
        <sz val="8"/>
        <color rgb="FF000000"/>
        <rFont val="宋体"/>
        <charset val="134"/>
      </rPr>
      <t>101-1</t>
    </r>
  </si>
  <si>
    <r>
      <rPr>
        <sz val="8"/>
        <color rgb="FF000000"/>
        <rFont val="宋体"/>
        <charset val="134"/>
      </rPr>
      <t>保险费</t>
    </r>
  </si>
  <si>
    <r>
      <rPr>
        <sz val="8"/>
        <color rgb="FF000000"/>
        <rFont val="宋体"/>
        <charset val="134"/>
      </rPr>
      <t>-a</t>
    </r>
  </si>
  <si>
    <r>
      <rPr>
        <sz val="8"/>
        <color rgb="FF000000"/>
        <rFont val="宋体"/>
        <charset val="134"/>
      </rPr>
      <t>按合同条款规定，提供建筑工程一切险</t>
    </r>
  </si>
  <si>
    <r>
      <rPr>
        <sz val="8"/>
        <color rgb="FF000000"/>
        <rFont val="宋体"/>
        <charset val="134"/>
      </rPr>
      <t>总额</t>
    </r>
  </si>
  <si>
    <r>
      <rPr>
        <sz val="8"/>
        <color rgb="FF000000"/>
        <rFont val="Arial Narrow"/>
        <charset val="134"/>
      </rPr>
      <t>1</t>
    </r>
  </si>
  <si>
    <r>
      <rPr>
        <sz val="8"/>
        <color rgb="FF000000"/>
        <rFont val="宋体"/>
        <charset val="134"/>
      </rPr>
      <t>-b</t>
    </r>
  </si>
  <si>
    <r>
      <rPr>
        <sz val="8"/>
        <color rgb="FF000000"/>
        <rFont val="宋体"/>
        <charset val="134"/>
      </rPr>
      <t>按合同条款规定，提供第三者责任险</t>
    </r>
  </si>
  <si>
    <r>
      <rPr>
        <sz val="8"/>
        <color rgb="FF000000"/>
        <rFont val="宋体"/>
        <charset val="134"/>
      </rPr>
      <t>102</t>
    </r>
  </si>
  <si>
    <r>
      <rPr>
        <sz val="8"/>
        <color rgb="FF000000"/>
        <rFont val="宋体"/>
        <charset val="134"/>
      </rPr>
      <t>工程管理</t>
    </r>
  </si>
  <si>
    <r>
      <rPr>
        <sz val="8"/>
        <color rgb="FF000000"/>
        <rFont val="宋体"/>
        <charset val="134"/>
      </rPr>
      <t>102-3</t>
    </r>
  </si>
  <si>
    <r>
      <rPr>
        <sz val="8"/>
        <color rgb="FF000000"/>
        <rFont val="宋体"/>
        <charset val="134"/>
      </rPr>
      <t>安全生产费</t>
    </r>
  </si>
  <si>
    <r>
      <rPr>
        <sz val="8"/>
        <color rgb="FF000000"/>
        <rFont val="宋体"/>
        <charset val="134"/>
      </rPr>
      <t>103</t>
    </r>
  </si>
  <si>
    <r>
      <rPr>
        <sz val="8"/>
        <color rgb="FF000000"/>
        <rFont val="宋体"/>
        <charset val="134"/>
      </rPr>
      <t>交通保畅设施</t>
    </r>
  </si>
  <si>
    <r>
      <rPr>
        <sz val="8"/>
        <color rgb="FF000000"/>
        <rFont val="宋体"/>
        <charset val="134"/>
      </rPr>
      <t>103-1</t>
    </r>
  </si>
  <si>
    <r>
      <rPr>
        <sz val="8"/>
        <color rgb="FF000000"/>
        <rFont val="宋体"/>
        <charset val="134"/>
      </rPr>
      <t>矩形标志牌</t>
    </r>
  </si>
  <si>
    <r>
      <rPr>
        <sz val="8"/>
        <color rgb="FF000000"/>
        <rFont val="宋体"/>
        <charset val="134"/>
      </rPr>
      <t>个</t>
    </r>
  </si>
  <si>
    <r>
      <rPr>
        <sz val="8"/>
        <color rgb="FF000000"/>
        <rFont val="Arial Narrow"/>
        <charset val="134"/>
      </rPr>
      <t>2</t>
    </r>
  </si>
  <si>
    <r>
      <rPr>
        <sz val="8"/>
        <color rgb="FF000000"/>
        <rFont val="宋体"/>
        <charset val="134"/>
      </rPr>
      <t>103-2</t>
    </r>
  </si>
  <si>
    <r>
      <rPr>
        <sz val="8"/>
        <color rgb="FF000000"/>
        <rFont val="宋体"/>
        <charset val="134"/>
      </rPr>
      <t>锥形交通标</t>
    </r>
  </si>
  <si>
    <r>
      <rPr>
        <sz val="8"/>
        <color rgb="FF000000"/>
        <rFont val="Arial Narrow"/>
        <charset val="134"/>
      </rPr>
      <t>12</t>
    </r>
  </si>
  <si>
    <r>
      <rPr>
        <sz val="8"/>
        <color rgb="FF000000"/>
        <rFont val="宋体"/>
        <charset val="134"/>
      </rPr>
      <t>清单  第100章  合计   人民币</t>
    </r>
  </si>
  <si>
    <r>
      <rPr>
        <sz val="8"/>
        <color rgb="FF000000"/>
        <rFont val="宋体"/>
        <charset val="134"/>
      </rPr>
      <t>元</t>
    </r>
  </si>
  <si>
    <r>
      <rPr>
        <b/>
        <sz val="12"/>
        <color rgb="FF000000"/>
        <rFont val="宋体"/>
        <charset val="134"/>
      </rPr>
      <t>清单  第200章  路 基</t>
    </r>
  </si>
  <si>
    <r>
      <rPr>
        <sz val="8"/>
        <color rgb="FF000000"/>
        <rFont val="宋体"/>
        <charset val="134"/>
      </rPr>
      <t>203-1</t>
    </r>
  </si>
  <si>
    <r>
      <rPr>
        <sz val="8"/>
        <color rgb="FF000000"/>
        <rFont val="宋体"/>
        <charset val="134"/>
      </rPr>
      <t>路基挖方</t>
    </r>
  </si>
  <si>
    <r>
      <rPr>
        <sz val="8"/>
        <color rgb="FF000000"/>
        <rFont val="宋体"/>
        <charset val="134"/>
      </rPr>
      <t>挖土方（普通土、外运2KM）</t>
    </r>
  </si>
  <si>
    <r>
      <rPr>
        <sz val="8"/>
        <color rgb="FF000000"/>
        <rFont val="宋体"/>
        <charset val="134"/>
      </rPr>
      <t>m3</t>
    </r>
  </si>
  <si>
    <r>
      <rPr>
        <sz val="8"/>
        <color rgb="FF000000"/>
        <rFont val="Arial Narrow"/>
        <charset val="134"/>
      </rPr>
      <t>13028</t>
    </r>
  </si>
  <si>
    <r>
      <rPr>
        <sz val="8"/>
        <color rgb="FF000000"/>
        <rFont val="宋体"/>
        <charset val="134"/>
      </rPr>
      <t>挖石方（软石无需开炸或破碎、外运2KM）</t>
    </r>
  </si>
  <si>
    <r>
      <rPr>
        <sz val="8"/>
        <color rgb="FF000000"/>
        <rFont val="Arial Narrow"/>
        <charset val="134"/>
      </rPr>
      <t>7607</t>
    </r>
  </si>
  <si>
    <r>
      <rPr>
        <sz val="8"/>
        <color rgb="FF000000"/>
        <rFont val="宋体"/>
        <charset val="134"/>
      </rPr>
      <t>204-1</t>
    </r>
  </si>
  <si>
    <r>
      <rPr>
        <sz val="8"/>
        <color rgb="FF000000"/>
        <rFont val="宋体"/>
        <charset val="134"/>
      </rPr>
      <t>路基填筑（包括填前压实）</t>
    </r>
  </si>
  <si>
    <r>
      <rPr>
        <sz val="8"/>
        <color rgb="FF000000"/>
        <rFont val="宋体"/>
        <charset val="134"/>
      </rPr>
      <t>利用土方</t>
    </r>
  </si>
  <si>
    <r>
      <rPr>
        <sz val="8"/>
        <color rgb="FF000000"/>
        <rFont val="Arial Narrow"/>
        <charset val="134"/>
      </rPr>
      <t>1706</t>
    </r>
  </si>
  <si>
    <r>
      <rPr>
        <sz val="8"/>
        <color rgb="FF000000"/>
        <rFont val="宋体"/>
        <charset val="134"/>
      </rPr>
      <t>205-1</t>
    </r>
  </si>
  <si>
    <r>
      <rPr>
        <sz val="8"/>
        <color rgb="FF000000"/>
        <rFont val="宋体"/>
        <charset val="134"/>
      </rPr>
      <t>软土路基处理</t>
    </r>
  </si>
  <si>
    <r>
      <rPr>
        <sz val="8"/>
        <color rgb="FF000000"/>
        <rFont val="宋体"/>
        <charset val="134"/>
      </rPr>
      <t>挖软基</t>
    </r>
  </si>
  <si>
    <r>
      <rPr>
        <sz val="8"/>
        <color rgb="FF000000"/>
        <rFont val="Arial Narrow"/>
        <charset val="134"/>
      </rPr>
      <t>160</t>
    </r>
  </si>
  <si>
    <r>
      <rPr>
        <sz val="8"/>
        <color rgb="FF000000"/>
        <rFont val="宋体"/>
        <charset val="134"/>
      </rPr>
      <t>换填石渣</t>
    </r>
  </si>
  <si>
    <r>
      <rPr>
        <sz val="8"/>
        <color rgb="FF000000"/>
        <rFont val="宋体"/>
        <charset val="134"/>
      </rPr>
      <t>207-1</t>
    </r>
  </si>
  <si>
    <r>
      <rPr>
        <sz val="8"/>
        <color rgb="FF000000"/>
        <rFont val="宋体"/>
        <charset val="134"/>
      </rPr>
      <t>路基路面排水</t>
    </r>
  </si>
  <si>
    <r>
      <rPr>
        <sz val="8"/>
        <color rgb="FF000000"/>
        <rFont val="宋体"/>
        <charset val="134"/>
      </rPr>
      <t>现浇C20混凝土边沟</t>
    </r>
  </si>
  <si>
    <r>
      <rPr>
        <sz val="8"/>
        <color rgb="FF000000"/>
        <rFont val="Arial Narrow"/>
        <charset val="134"/>
      </rPr>
      <t>524.04</t>
    </r>
  </si>
  <si>
    <r>
      <rPr>
        <sz val="8"/>
        <color rgb="FF000000"/>
        <rFont val="宋体"/>
        <charset val="134"/>
      </rPr>
      <t>φ300mm过户涵管</t>
    </r>
  </si>
  <si>
    <r>
      <rPr>
        <sz val="8"/>
        <color rgb="FF000000"/>
        <rFont val="宋体"/>
        <charset val="134"/>
      </rPr>
      <t>m</t>
    </r>
  </si>
  <si>
    <r>
      <rPr>
        <sz val="8"/>
        <color rgb="FF000000"/>
        <rFont val="Arial Narrow"/>
        <charset val="134"/>
      </rPr>
      <t>26</t>
    </r>
  </si>
  <si>
    <r>
      <rPr>
        <sz val="8"/>
        <color rgb="FF000000"/>
        <rFont val="宋体"/>
        <charset val="134"/>
      </rPr>
      <t>209-3</t>
    </r>
  </si>
  <si>
    <r>
      <rPr>
        <sz val="8"/>
        <color rgb="FF000000"/>
        <rFont val="宋体"/>
        <charset val="134"/>
      </rPr>
      <t>砌体挡土墙</t>
    </r>
  </si>
  <si>
    <r>
      <rPr>
        <sz val="8"/>
        <color rgb="FF000000"/>
        <rFont val="宋体"/>
        <charset val="134"/>
      </rPr>
      <t>M7.5浆砌片石路堑墙</t>
    </r>
  </si>
  <si>
    <r>
      <rPr>
        <sz val="8"/>
        <color rgb="FF000000"/>
        <rFont val="Arial Narrow"/>
        <charset val="134"/>
      </rPr>
      <t>147.6</t>
    </r>
  </si>
  <si>
    <r>
      <rPr>
        <sz val="8"/>
        <color rgb="FF000000"/>
        <rFont val="宋体"/>
        <charset val="134"/>
      </rPr>
      <t>M7.5浆砌片石路肩墙</t>
    </r>
  </si>
  <si>
    <r>
      <rPr>
        <sz val="8"/>
        <color rgb="FF000000"/>
        <rFont val="Arial Narrow"/>
        <charset val="134"/>
      </rPr>
      <t>1130.4</t>
    </r>
  </si>
  <si>
    <r>
      <rPr>
        <sz val="8"/>
        <color rgb="FF000000"/>
        <rFont val="宋体"/>
        <charset val="134"/>
      </rPr>
      <t>清单  第200章  合计   人民币</t>
    </r>
  </si>
  <si>
    <r>
      <rPr>
        <b/>
        <sz val="12"/>
        <color rgb="FF000000"/>
        <rFont val="宋体"/>
        <charset val="134"/>
      </rPr>
      <t>清单  第300章  路 面</t>
    </r>
  </si>
  <si>
    <r>
      <rPr>
        <sz val="8"/>
        <color rgb="FF000000"/>
        <rFont val="宋体"/>
        <charset val="134"/>
      </rPr>
      <t>302-1</t>
    </r>
  </si>
  <si>
    <r>
      <rPr>
        <sz val="8"/>
        <color rgb="FF000000"/>
        <rFont val="宋体"/>
        <charset val="134"/>
      </rPr>
      <t>路面垫层（含平面交叉及错车道）</t>
    </r>
  </si>
  <si>
    <r>
      <rPr>
        <sz val="8"/>
        <color rgb="FF000000"/>
        <rFont val="宋体"/>
        <charset val="134"/>
      </rPr>
      <t>厚160mm开山石渣垫层</t>
    </r>
  </si>
  <si>
    <r>
      <rPr>
        <sz val="8"/>
        <color rgb="FF000000"/>
        <rFont val="宋体"/>
        <charset val="134"/>
      </rPr>
      <t>m2</t>
    </r>
  </si>
  <si>
    <r>
      <rPr>
        <sz val="8"/>
        <color rgb="FF000000"/>
        <rFont val="Arial Narrow"/>
        <charset val="134"/>
      </rPr>
      <t>20148.84</t>
    </r>
  </si>
  <si>
    <r>
      <rPr>
        <sz val="8"/>
        <color rgb="FF000000"/>
        <rFont val="宋体"/>
        <charset val="134"/>
      </rPr>
      <t>312-1</t>
    </r>
  </si>
  <si>
    <r>
      <rPr>
        <sz val="8"/>
        <color rgb="FF000000"/>
        <rFont val="宋体"/>
        <charset val="134"/>
      </rPr>
      <t>水泥混凝土路面（含平面交叉及错车道）</t>
    </r>
  </si>
  <si>
    <r>
      <rPr>
        <sz val="8"/>
        <color rgb="FF000000"/>
        <rFont val="宋体"/>
        <charset val="134"/>
      </rPr>
      <t>厚180mm（混凝土弯拉强度4.0MPa）</t>
    </r>
  </si>
  <si>
    <r>
      <rPr>
        <sz val="8"/>
        <color rgb="FF000000"/>
        <rFont val="Arial Narrow"/>
        <charset val="134"/>
      </rPr>
      <t>15733.84</t>
    </r>
  </si>
  <si>
    <r>
      <rPr>
        <sz val="8"/>
        <color rgb="FF000000"/>
        <rFont val="宋体"/>
        <charset val="134"/>
      </rPr>
      <t>312-2</t>
    </r>
  </si>
  <si>
    <r>
      <rPr>
        <sz val="8"/>
        <color rgb="FF000000"/>
        <rFont val="宋体"/>
        <charset val="134"/>
      </rPr>
      <t>钢筋</t>
    </r>
  </si>
  <si>
    <r>
      <rPr>
        <sz val="8"/>
        <color rgb="FF000000"/>
        <rFont val="宋体"/>
        <charset val="134"/>
      </rPr>
      <t>光圆钢筋（HPB300）</t>
    </r>
  </si>
  <si>
    <r>
      <rPr>
        <sz val="8"/>
        <color rgb="FF000000"/>
        <rFont val="宋体"/>
        <charset val="134"/>
      </rPr>
      <t>kg</t>
    </r>
  </si>
  <si>
    <r>
      <rPr>
        <sz val="8"/>
        <color rgb="FF000000"/>
        <rFont val="Arial Narrow"/>
        <charset val="134"/>
      </rPr>
      <t>686.1</t>
    </r>
  </si>
  <si>
    <r>
      <rPr>
        <sz val="8"/>
        <color rgb="FF000000"/>
        <rFont val="宋体"/>
        <charset val="134"/>
      </rPr>
      <t>313</t>
    </r>
  </si>
  <si>
    <r>
      <rPr>
        <sz val="8"/>
        <color rgb="FF000000"/>
        <rFont val="宋体"/>
        <charset val="134"/>
      </rPr>
      <t>路肩培土、中央分隔带回填土、土路肩加固及路缘石</t>
    </r>
  </si>
  <si>
    <r>
      <rPr>
        <sz val="8"/>
        <color rgb="FF000000"/>
        <rFont val="宋体"/>
        <charset val="134"/>
      </rPr>
      <t>313-1</t>
    </r>
  </si>
  <si>
    <r>
      <rPr>
        <sz val="8"/>
        <color rgb="FF000000"/>
        <rFont val="宋体"/>
        <charset val="134"/>
      </rPr>
      <t>路肩培土</t>
    </r>
  </si>
  <si>
    <r>
      <rPr>
        <sz val="8"/>
        <color rgb="FF000000"/>
        <rFont val="Arial Narrow"/>
        <charset val="134"/>
      </rPr>
      <t>799.194</t>
    </r>
  </si>
  <si>
    <r>
      <rPr>
        <sz val="8"/>
        <color rgb="FF000000"/>
        <rFont val="宋体"/>
        <charset val="134"/>
      </rPr>
      <t>清单  第300章  合计   人民币</t>
    </r>
  </si>
  <si>
    <r>
      <rPr>
        <b/>
        <sz val="12"/>
        <color rgb="FF000000"/>
        <rFont val="宋体"/>
        <charset val="134"/>
      </rPr>
      <t>清单  第400章  桥梁、涵洞</t>
    </r>
  </si>
  <si>
    <r>
      <rPr>
        <sz val="8"/>
        <color rgb="FF000000"/>
        <rFont val="宋体"/>
        <charset val="134"/>
      </rPr>
      <t>419</t>
    </r>
  </si>
  <si>
    <r>
      <rPr>
        <sz val="8"/>
        <color rgb="FF000000"/>
        <rFont val="宋体"/>
        <charset val="134"/>
      </rPr>
      <t>圆管涵及倒虹吸管涵</t>
    </r>
  </si>
  <si>
    <r>
      <rPr>
        <sz val="8"/>
        <color rgb="FF000000"/>
        <rFont val="宋体"/>
        <charset val="134"/>
      </rPr>
      <t>419-1</t>
    </r>
  </si>
  <si>
    <r>
      <rPr>
        <sz val="8"/>
        <color rgb="FF000000"/>
        <rFont val="宋体"/>
        <charset val="134"/>
      </rPr>
      <t>1-1.0m单孔钢筋混凝土圆管涵</t>
    </r>
  </si>
  <si>
    <r>
      <rPr>
        <sz val="8"/>
        <color rgb="FF000000"/>
        <rFont val="Arial Narrow"/>
        <charset val="134"/>
      </rPr>
      <t>122</t>
    </r>
  </si>
  <si>
    <r>
      <rPr>
        <sz val="8"/>
        <color rgb="FF000000"/>
        <rFont val="宋体"/>
        <charset val="134"/>
      </rPr>
      <t>420</t>
    </r>
  </si>
  <si>
    <r>
      <rPr>
        <sz val="8"/>
        <color rgb="FF000000"/>
        <rFont val="宋体"/>
        <charset val="134"/>
      </rPr>
      <t>盖板涵、箱涵</t>
    </r>
  </si>
  <si>
    <r>
      <rPr>
        <sz val="8"/>
        <color rgb="FF000000"/>
        <rFont val="宋体"/>
        <charset val="134"/>
      </rPr>
      <t>420-1</t>
    </r>
  </si>
  <si>
    <r>
      <rPr>
        <sz val="8"/>
        <color rgb="FF000000"/>
        <rFont val="宋体"/>
        <charset val="134"/>
      </rPr>
      <t>1-3.0m钢筋混凝土盖板涵</t>
    </r>
  </si>
  <si>
    <r>
      <rPr>
        <sz val="8"/>
        <color rgb="FF000000"/>
        <rFont val="Arial Narrow"/>
        <charset val="134"/>
      </rPr>
      <t>4.5</t>
    </r>
  </si>
  <si>
    <r>
      <rPr>
        <sz val="8"/>
        <color rgb="FF000000"/>
        <rFont val="宋体"/>
        <charset val="134"/>
      </rPr>
      <t>清单  第400章  合计   人民币</t>
    </r>
  </si>
  <si>
    <r>
      <rPr>
        <b/>
        <sz val="12"/>
        <color rgb="FF000000"/>
        <rFont val="宋体"/>
        <charset val="134"/>
      </rPr>
      <t>清单  第600章  安全设施及预埋管线</t>
    </r>
  </si>
  <si>
    <r>
      <rPr>
        <sz val="8"/>
        <color rgb="FF000000"/>
        <rFont val="宋体"/>
        <charset val="134"/>
      </rPr>
      <t>602</t>
    </r>
  </si>
  <si>
    <r>
      <rPr>
        <sz val="8"/>
        <color rgb="FF000000"/>
        <rFont val="宋体"/>
        <charset val="134"/>
      </rPr>
      <t>护栏</t>
    </r>
  </si>
  <si>
    <r>
      <rPr>
        <sz val="8"/>
        <color rgb="FF000000"/>
        <rFont val="宋体"/>
        <charset val="134"/>
      </rPr>
      <t>602-3</t>
    </r>
  </si>
  <si>
    <r>
      <rPr>
        <sz val="8"/>
        <color rgb="FF000000"/>
        <rFont val="宋体"/>
        <charset val="134"/>
      </rPr>
      <t>波形梁钢护栏</t>
    </r>
  </si>
  <si>
    <r>
      <rPr>
        <sz val="8"/>
        <color rgb="FF000000"/>
        <rFont val="宋体"/>
        <charset val="134"/>
      </rPr>
      <t>Gr-D-2E（含端头）</t>
    </r>
  </si>
  <si>
    <r>
      <rPr>
        <sz val="8"/>
        <color rgb="FF000000"/>
        <rFont val="Arial Narrow"/>
        <charset val="134"/>
      </rPr>
      <t>404</t>
    </r>
  </si>
  <si>
    <r>
      <rPr>
        <sz val="8"/>
        <color rgb="FF000000"/>
        <rFont val="宋体"/>
        <charset val="134"/>
      </rPr>
      <t>Gr-D-4E（含端头）</t>
    </r>
  </si>
  <si>
    <r>
      <rPr>
        <sz val="8"/>
        <color rgb="FF000000"/>
        <rFont val="Arial Narrow"/>
        <charset val="134"/>
      </rPr>
      <t>416</t>
    </r>
  </si>
  <si>
    <r>
      <rPr>
        <sz val="8"/>
        <color rgb="FF000000"/>
        <rFont val="宋体"/>
        <charset val="134"/>
      </rPr>
      <t>604</t>
    </r>
  </si>
  <si>
    <r>
      <rPr>
        <sz val="8"/>
        <color rgb="FF000000"/>
        <rFont val="宋体"/>
        <charset val="134"/>
      </rPr>
      <t>道路交通标志</t>
    </r>
  </si>
  <si>
    <r>
      <rPr>
        <sz val="8"/>
        <color rgb="FF000000"/>
        <rFont val="宋体"/>
        <charset val="134"/>
      </rPr>
      <t>604-1</t>
    </r>
  </si>
  <si>
    <r>
      <rPr>
        <sz val="8"/>
        <color rgb="FF000000"/>
        <rFont val="宋体"/>
        <charset val="134"/>
      </rPr>
      <t>D800道路反光镜</t>
    </r>
  </si>
  <si>
    <r>
      <rPr>
        <sz val="8"/>
        <color rgb="FF000000"/>
        <rFont val="宋体"/>
        <charset val="134"/>
      </rPr>
      <t>清单  第600章  合计   人民币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</si>
</sst>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2"/>
      <color rgb="FF000000"/>
      <name val="宋体"/>
      <charset val="134"/>
    </font>
    <font>
      <b/>
      <sz val="8"/>
      <color rgb="FF000000"/>
      <name val="宋体"/>
      <charset val="134"/>
    </font>
    <font>
      <sz val="8"/>
      <color rgb="FF000000"/>
      <name val="宋体"/>
      <charset val="134"/>
    </font>
    <font>
      <sz val="8"/>
      <color rgb="FF000000"/>
      <name val="Arial Narrow"/>
      <charset val="134"/>
    </font>
    <font>
      <b/>
      <sz val="18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1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6" borderId="17" applyNumberForma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2" borderId="0" xfId="0" applyNumberFormat="1" applyFont="1" applyFill="1" applyBorder="1" applyAlignment="1" applyProtection="1">
      <alignment horizontal="left" wrapText="1"/>
    </xf>
    <xf numFmtId="0" fontId="1" fillId="2" borderId="0" xfId="0" applyNumberFormat="1" applyFont="1" applyFill="1" applyBorder="1" applyAlignment="1" applyProtection="1">
      <alignment horizontal="center" vertical="top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left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right" vertical="center" wrapText="1"/>
    </xf>
    <xf numFmtId="0" fontId="5" fillId="2" borderId="4" xfId="0" applyNumberFormat="1" applyFont="1" applyFill="1" applyBorder="1" applyAlignment="1" applyProtection="1">
      <alignment horizontal="right" vertical="center" wrapText="1"/>
    </xf>
    <xf numFmtId="0" fontId="5" fillId="2" borderId="3" xfId="0" applyNumberFormat="1" applyFont="1" applyFill="1" applyBorder="1" applyAlignment="1" applyProtection="1">
      <alignment horizontal="right" vertical="center" wrapText="1"/>
      <protection locked="0"/>
    </xf>
    <xf numFmtId="176" fontId="5" fillId="2" borderId="4" xfId="0" applyNumberFormat="1" applyFont="1" applyFill="1" applyBorder="1" applyAlignment="1" applyProtection="1">
      <alignment horizontal="right" vertical="center" wrapText="1"/>
      <protection hidden="1"/>
    </xf>
    <xf numFmtId="0" fontId="4" fillId="2" borderId="5" xfId="0" applyNumberFormat="1" applyFont="1" applyFill="1" applyBorder="1" applyAlignment="1" applyProtection="1">
      <alignment horizontal="right" vertical="center" wrapText="1"/>
    </xf>
    <xf numFmtId="176" fontId="4" fillId="2" borderId="6" xfId="0" applyNumberFormat="1" applyFont="1" applyFill="1" applyBorder="1" applyAlignment="1" applyProtection="1">
      <alignment horizontal="center" vertical="center" wrapText="1"/>
    </xf>
    <xf numFmtId="0" fontId="4" fillId="2" borderId="7" xfId="0" applyNumberFormat="1" applyFont="1" applyFill="1" applyBorder="1" applyAlignment="1" applyProtection="1">
      <alignment horizontal="left" vertical="center" wrapText="1"/>
    </xf>
    <xf numFmtId="0" fontId="6" fillId="2" borderId="0" xfId="0" applyNumberFormat="1" applyFont="1" applyFill="1" applyBorder="1" applyAlignment="1" applyProtection="1">
      <alignment horizontal="center" vertical="top" wrapText="1"/>
    </xf>
    <xf numFmtId="0" fontId="4" fillId="2" borderId="0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Border="1" applyAlignment="1" applyProtection="1">
      <alignment horizontal="right" vertical="center" wrapText="1"/>
    </xf>
    <xf numFmtId="0" fontId="3" fillId="2" borderId="8" xfId="0" applyNumberFormat="1" applyFont="1" applyFill="1" applyBorder="1" applyAlignment="1" applyProtection="1">
      <alignment horizontal="center" vertical="center" wrapText="1"/>
    </xf>
    <xf numFmtId="0" fontId="3" fillId="2" borderId="9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0" fontId="4" fillId="2" borderId="11" xfId="0" applyNumberFormat="1" applyFont="1" applyFill="1" applyBorder="1" applyAlignment="1" applyProtection="1">
      <alignment horizontal="right" vertical="center" wrapText="1"/>
    </xf>
    <xf numFmtId="0" fontId="4" fillId="2" borderId="11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G19"/>
  <sheetViews>
    <sheetView tabSelected="1" workbookViewId="0">
      <selection activeCell="F19" sqref="F19"/>
    </sheetView>
  </sheetViews>
  <sheetFormatPr defaultColWidth="9" defaultRowHeight="13.5" outlineLevelCol="6"/>
  <cols>
    <col min="1" max="1" width="11.6666666666667" customWidth="1"/>
    <col min="2" max="2" width="6.66666666666667" customWidth="1"/>
    <col min="3" max="3" width="8.33333333333333" customWidth="1"/>
    <col min="4" max="4" width="28.8333333333333" customWidth="1"/>
    <col min="5" max="5" width="25" customWidth="1"/>
    <col min="6" max="6" width="11.6666666666667" customWidth="1"/>
    <col min="7" max="7" width="7" customWidth="1"/>
  </cols>
  <sheetData>
    <row r="1" ht="42" customHeight="1" spans="1:7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</row>
    <row r="2" ht="27" customHeight="1" spans="1:7">
      <c r="A2" s="1" t="s">
        <v>0</v>
      </c>
      <c r="B2" s="18" t="s">
        <v>1</v>
      </c>
      <c r="C2" s="18" t="s">
        <v>0</v>
      </c>
      <c r="D2" s="18" t="s">
        <v>0</v>
      </c>
      <c r="E2" s="18" t="s">
        <v>0</v>
      </c>
      <c r="F2" s="18" t="s">
        <v>0</v>
      </c>
      <c r="G2" s="1" t="s">
        <v>0</v>
      </c>
    </row>
    <row r="3" ht="15" customHeight="1" spans="1:7">
      <c r="A3" s="1" t="s">
        <v>0</v>
      </c>
      <c r="B3" s="19" t="s">
        <v>2</v>
      </c>
      <c r="C3" s="19" t="s">
        <v>0</v>
      </c>
      <c r="D3" s="19" t="s">
        <v>0</v>
      </c>
      <c r="E3" s="20" t="s">
        <v>0</v>
      </c>
      <c r="F3" s="20" t="s">
        <v>0</v>
      </c>
      <c r="G3" s="1" t="s">
        <v>0</v>
      </c>
    </row>
    <row r="4" ht="1" customHeight="1" spans="1:7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</row>
    <row r="5" ht="25" customHeight="1" spans="1:7">
      <c r="A5" s="1" t="s">
        <v>0</v>
      </c>
      <c r="B5" s="21" t="s">
        <v>3</v>
      </c>
      <c r="C5" s="22" t="s">
        <v>4</v>
      </c>
      <c r="D5" s="22" t="s">
        <v>5</v>
      </c>
      <c r="E5" s="22" t="s">
        <v>0</v>
      </c>
      <c r="F5" s="23" t="s">
        <v>6</v>
      </c>
      <c r="G5" s="1" t="s">
        <v>0</v>
      </c>
    </row>
    <row r="6" ht="15" customHeight="1" spans="1:7">
      <c r="A6" s="1" t="s">
        <v>0</v>
      </c>
      <c r="B6" s="8" t="s">
        <v>7</v>
      </c>
      <c r="C6" s="10" t="s">
        <v>8</v>
      </c>
      <c r="D6" s="10" t="s">
        <v>9</v>
      </c>
      <c r="E6" s="10" t="s">
        <v>0</v>
      </c>
      <c r="F6" s="14">
        <f>'清单  第100章  总 则'!D16</f>
        <v>0</v>
      </c>
      <c r="G6" s="1" t="s">
        <v>0</v>
      </c>
    </row>
    <row r="7" ht="15" customHeight="1" spans="1:7">
      <c r="A7" s="1" t="s">
        <v>0</v>
      </c>
      <c r="B7" s="8" t="s">
        <v>10</v>
      </c>
      <c r="C7" s="10" t="s">
        <v>11</v>
      </c>
      <c r="D7" s="10" t="s">
        <v>12</v>
      </c>
      <c r="E7" s="10" t="s">
        <v>0</v>
      </c>
      <c r="F7" s="14">
        <f>'清单  第200章  路 基'!D21</f>
        <v>0</v>
      </c>
      <c r="G7" s="1" t="s">
        <v>0</v>
      </c>
    </row>
    <row r="8" ht="15" customHeight="1" spans="1:7">
      <c r="A8" s="1" t="s">
        <v>0</v>
      </c>
      <c r="B8" s="8" t="s">
        <v>13</v>
      </c>
      <c r="C8" s="10" t="s">
        <v>14</v>
      </c>
      <c r="D8" s="10" t="s">
        <v>15</v>
      </c>
      <c r="E8" s="10" t="s">
        <v>0</v>
      </c>
      <c r="F8" s="14">
        <f>'清单  第300章  路 面'!D15</f>
        <v>0</v>
      </c>
      <c r="G8" s="1" t="s">
        <v>0</v>
      </c>
    </row>
    <row r="9" ht="15" customHeight="1" spans="1:7">
      <c r="A9" s="1" t="s">
        <v>0</v>
      </c>
      <c r="B9" s="8" t="s">
        <v>16</v>
      </c>
      <c r="C9" s="10" t="s">
        <v>17</v>
      </c>
      <c r="D9" s="10" t="s">
        <v>18</v>
      </c>
      <c r="E9" s="10" t="s">
        <v>0</v>
      </c>
      <c r="F9" s="14">
        <f>'清单  第400章  桥梁、涵洞'!D11</f>
        <v>0</v>
      </c>
      <c r="G9" s="1" t="s">
        <v>0</v>
      </c>
    </row>
    <row r="10" ht="15" customHeight="1" spans="1:7">
      <c r="A10" s="1" t="s">
        <v>0</v>
      </c>
      <c r="B10" s="8" t="s">
        <v>19</v>
      </c>
      <c r="C10" s="10" t="s">
        <v>20</v>
      </c>
      <c r="D10" s="10" t="s">
        <v>21</v>
      </c>
      <c r="E10" s="10" t="s">
        <v>0</v>
      </c>
      <c r="F10" s="14">
        <f>'清单  第600章  安全设施及预埋管线'!D13</f>
        <v>0</v>
      </c>
      <c r="G10" s="1" t="s">
        <v>0</v>
      </c>
    </row>
    <row r="11" ht="15" customHeight="1" spans="1:7">
      <c r="A11" s="1" t="s">
        <v>0</v>
      </c>
      <c r="B11" s="8" t="s">
        <v>22</v>
      </c>
      <c r="C11" s="10" t="s">
        <v>23</v>
      </c>
      <c r="D11" s="10" t="s">
        <v>0</v>
      </c>
      <c r="E11" s="10" t="s">
        <v>0</v>
      </c>
      <c r="F11" s="14">
        <f>SUM(F1:F10)</f>
        <v>0</v>
      </c>
      <c r="G11" s="1" t="s">
        <v>0</v>
      </c>
    </row>
    <row r="12" ht="15" customHeight="1" spans="1:7">
      <c r="A12" s="1" t="s">
        <v>0</v>
      </c>
      <c r="B12" s="8" t="s">
        <v>24</v>
      </c>
      <c r="C12" s="10" t="s">
        <v>25</v>
      </c>
      <c r="D12" s="10" t="s">
        <v>0</v>
      </c>
      <c r="E12" s="10" t="s">
        <v>0</v>
      </c>
      <c r="F12" s="12" t="s">
        <v>0</v>
      </c>
      <c r="G12" s="1" t="s">
        <v>0</v>
      </c>
    </row>
    <row r="13" ht="15" customHeight="1" spans="1:7">
      <c r="A13" s="1" t="s">
        <v>0</v>
      </c>
      <c r="B13" s="8" t="s">
        <v>26</v>
      </c>
      <c r="C13" s="10" t="s">
        <v>27</v>
      </c>
      <c r="D13" s="10" t="s">
        <v>0</v>
      </c>
      <c r="E13" s="10" t="s">
        <v>0</v>
      </c>
      <c r="F13" s="14">
        <v>0</v>
      </c>
      <c r="G13" s="1" t="s">
        <v>0</v>
      </c>
    </row>
    <row r="14" ht="15" customHeight="1" spans="1:7">
      <c r="A14" s="1" t="s">
        <v>0</v>
      </c>
      <c r="B14" s="8" t="s">
        <v>28</v>
      </c>
      <c r="C14" s="10" t="s">
        <v>29</v>
      </c>
      <c r="D14" s="10" t="s">
        <v>0</v>
      </c>
      <c r="E14" s="10" t="s">
        <v>0</v>
      </c>
      <c r="F14" s="12" t="s">
        <v>0</v>
      </c>
      <c r="G14" s="1" t="s">
        <v>0</v>
      </c>
    </row>
    <row r="15" ht="15" customHeight="1" spans="1:7">
      <c r="A15" s="1" t="s">
        <v>0</v>
      </c>
      <c r="B15" s="8" t="s">
        <v>30</v>
      </c>
      <c r="C15" s="10" t="s">
        <v>31</v>
      </c>
      <c r="D15" s="10" t="s">
        <v>0</v>
      </c>
      <c r="E15" s="10" t="s">
        <v>0</v>
      </c>
      <c r="F15" s="14">
        <f>F13*0%</f>
        <v>0</v>
      </c>
      <c r="G15" s="1" t="s">
        <v>0</v>
      </c>
    </row>
    <row r="16" ht="15" customHeight="1" spans="1:7">
      <c r="A16" s="1" t="s">
        <v>0</v>
      </c>
      <c r="B16" s="8" t="s">
        <v>32</v>
      </c>
      <c r="C16" s="10" t="s">
        <v>33</v>
      </c>
      <c r="D16" s="10" t="s">
        <v>0</v>
      </c>
      <c r="E16" s="10" t="s">
        <v>0</v>
      </c>
      <c r="F16" s="14">
        <v>0</v>
      </c>
      <c r="G16" s="1" t="s">
        <v>0</v>
      </c>
    </row>
    <row r="17" ht="409.5" customHeight="1" spans="1:7">
      <c r="A17" s="1" t="s">
        <v>0</v>
      </c>
      <c r="B17" s="8" t="s">
        <v>0</v>
      </c>
      <c r="C17" s="10" t="s">
        <v>0</v>
      </c>
      <c r="D17" s="10" t="s">
        <v>0</v>
      </c>
      <c r="E17" s="10" t="s">
        <v>0</v>
      </c>
      <c r="F17" s="14" t="s">
        <v>0</v>
      </c>
      <c r="G17" s="1" t="s">
        <v>0</v>
      </c>
    </row>
    <row r="18" ht="15" customHeight="1" spans="1:7">
      <c r="A18" s="1" t="s">
        <v>0</v>
      </c>
      <c r="B18" s="24" t="s">
        <v>34</v>
      </c>
      <c r="C18" s="24" t="s">
        <v>0</v>
      </c>
      <c r="D18" s="24" t="s">
        <v>0</v>
      </c>
      <c r="E18" s="24" t="s">
        <v>0</v>
      </c>
      <c r="F18" s="25" t="s">
        <v>35</v>
      </c>
      <c r="G18" s="1" t="s">
        <v>0</v>
      </c>
    </row>
    <row r="19" ht="12" customHeight="1" spans="1:7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</row>
  </sheetData>
  <sheetProtection sheet="1" objects="1"/>
  <mergeCells count="16">
    <mergeCell ref="B2:F2"/>
    <mergeCell ref="B3:D3"/>
    <mergeCell ref="D5:E5"/>
    <mergeCell ref="D6:E6"/>
    <mergeCell ref="D7:E7"/>
    <mergeCell ref="D8:E8"/>
    <mergeCell ref="D9:E9"/>
    <mergeCell ref="D10:E10"/>
    <mergeCell ref="C11:E11"/>
    <mergeCell ref="C12:E12"/>
    <mergeCell ref="C13:E13"/>
    <mergeCell ref="C14:E14"/>
    <mergeCell ref="C15:E15"/>
    <mergeCell ref="C16:E16"/>
    <mergeCell ref="C17:E17"/>
    <mergeCell ref="B18:E18"/>
  </mergeCells>
  <pageMargins left="0" right="0" top="0" bottom="0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17"/>
  <sheetViews>
    <sheetView workbookViewId="0">
      <selection activeCell="G14" sqref="G14"/>
    </sheetView>
  </sheetViews>
  <sheetFormatPr defaultColWidth="9" defaultRowHeight="13.5" outlineLevelCol="7"/>
  <cols>
    <col min="1" max="1" width="11.6666666666667" customWidth="1"/>
    <col min="2" max="2" width="8.33333333333333" customWidth="1"/>
    <col min="3" max="3" width="35.5" customWidth="1"/>
    <col min="4" max="4" width="6.66666666666667" customWidth="1"/>
    <col min="5" max="7" width="10" customWidth="1"/>
    <col min="8" max="8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ht="33" customHeight="1" spans="1:8">
      <c r="A2" s="1" t="s">
        <v>0</v>
      </c>
      <c r="B2" s="2" t="s">
        <v>36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" t="s">
        <v>0</v>
      </c>
    </row>
    <row r="3" ht="33" customHeight="1" spans="1:8">
      <c r="A3" s="1" t="s">
        <v>0</v>
      </c>
      <c r="B3" s="3" t="s">
        <v>37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" t="s">
        <v>0</v>
      </c>
    </row>
    <row r="4" ht="22" customHeight="1" spans="1:8">
      <c r="A4" s="1" t="s">
        <v>0</v>
      </c>
      <c r="B4" s="4" t="s">
        <v>38</v>
      </c>
      <c r="C4" s="4" t="s">
        <v>0</v>
      </c>
      <c r="D4" s="4" t="s">
        <v>0</v>
      </c>
      <c r="E4" s="4" t="s">
        <v>0</v>
      </c>
      <c r="F4" s="4" t="s">
        <v>0</v>
      </c>
      <c r="G4" s="4" t="s">
        <v>0</v>
      </c>
      <c r="H4" s="1" t="s">
        <v>0</v>
      </c>
    </row>
    <row r="5" ht="17" customHeight="1" spans="1:8">
      <c r="A5" s="1" t="s">
        <v>0</v>
      </c>
      <c r="B5" s="5" t="s">
        <v>39</v>
      </c>
      <c r="C5" s="6" t="s">
        <v>40</v>
      </c>
      <c r="D5" s="6" t="s">
        <v>41</v>
      </c>
      <c r="E5" s="6" t="s">
        <v>42</v>
      </c>
      <c r="F5" s="6" t="s">
        <v>43</v>
      </c>
      <c r="G5" s="7" t="s">
        <v>44</v>
      </c>
      <c r="H5" s="1" t="s">
        <v>0</v>
      </c>
    </row>
    <row r="6" ht="15" customHeight="1" spans="1:8">
      <c r="A6" s="1" t="s">
        <v>0</v>
      </c>
      <c r="B6" s="8" t="s">
        <v>45</v>
      </c>
      <c r="C6" s="9" t="s">
        <v>46</v>
      </c>
      <c r="D6" s="10" t="s">
        <v>0</v>
      </c>
      <c r="E6" s="11" t="s">
        <v>0</v>
      </c>
      <c r="F6" s="11" t="s">
        <v>0</v>
      </c>
      <c r="G6" s="12" t="s">
        <v>0</v>
      </c>
      <c r="H6" s="1" t="s">
        <v>0</v>
      </c>
    </row>
    <row r="7" ht="15" customHeight="1" spans="1:8">
      <c r="A7" s="1" t="s">
        <v>0</v>
      </c>
      <c r="B7" s="8" t="s">
        <v>47</v>
      </c>
      <c r="C7" s="9" t="s">
        <v>48</v>
      </c>
      <c r="D7" s="10" t="s">
        <v>0</v>
      </c>
      <c r="E7" s="11" t="s">
        <v>0</v>
      </c>
      <c r="F7" s="11" t="s">
        <v>0</v>
      </c>
      <c r="G7" s="12" t="s">
        <v>0</v>
      </c>
      <c r="H7" s="1" t="s">
        <v>0</v>
      </c>
    </row>
    <row r="8" ht="15" customHeight="1" spans="1:8">
      <c r="A8" s="1" t="s">
        <v>0</v>
      </c>
      <c r="B8" s="8" t="s">
        <v>49</v>
      </c>
      <c r="C8" s="9" t="s">
        <v>50</v>
      </c>
      <c r="D8" s="10" t="s">
        <v>51</v>
      </c>
      <c r="E8" s="11" t="s">
        <v>52</v>
      </c>
      <c r="F8" s="13"/>
      <c r="G8" s="14" t="str">
        <f>IF(ISBLANK(E8),"",IF(ISBLANK(F8),"",E8*F8))</f>
        <v/>
      </c>
      <c r="H8" s="1" t="s">
        <v>0</v>
      </c>
    </row>
    <row r="9" ht="15" customHeight="1" spans="1:8">
      <c r="A9" s="1" t="s">
        <v>0</v>
      </c>
      <c r="B9" s="8" t="s">
        <v>53</v>
      </c>
      <c r="C9" s="9" t="s">
        <v>54</v>
      </c>
      <c r="D9" s="10" t="s">
        <v>51</v>
      </c>
      <c r="E9" s="11" t="s">
        <v>52</v>
      </c>
      <c r="F9" s="13"/>
      <c r="G9" s="14" t="str">
        <f>IF(ISBLANK(E9),"",IF(ISBLANK(F9),"",E9*F9))</f>
        <v/>
      </c>
      <c r="H9" s="1" t="s">
        <v>0</v>
      </c>
    </row>
    <row r="10" ht="15" customHeight="1" spans="1:8">
      <c r="A10" s="1" t="s">
        <v>0</v>
      </c>
      <c r="B10" s="8" t="s">
        <v>55</v>
      </c>
      <c r="C10" s="9" t="s">
        <v>56</v>
      </c>
      <c r="D10" s="10" t="s">
        <v>0</v>
      </c>
      <c r="E10" s="11" t="s">
        <v>0</v>
      </c>
      <c r="F10" s="11" t="s">
        <v>0</v>
      </c>
      <c r="G10" s="12" t="s">
        <v>0</v>
      </c>
      <c r="H10" s="1" t="s">
        <v>0</v>
      </c>
    </row>
    <row r="11" ht="15" customHeight="1" spans="1:8">
      <c r="A11" s="1" t="s">
        <v>0</v>
      </c>
      <c r="B11" s="8" t="s">
        <v>57</v>
      </c>
      <c r="C11" s="9" t="s">
        <v>58</v>
      </c>
      <c r="D11" s="10" t="s">
        <v>51</v>
      </c>
      <c r="E11" s="11" t="s">
        <v>52</v>
      </c>
      <c r="F11" s="13"/>
      <c r="G11" s="14" t="str">
        <f>IF(ISBLANK(E11),"",IF(ISBLANK(F11),"",E11*F11))</f>
        <v/>
      </c>
      <c r="H11" s="1" t="s">
        <v>0</v>
      </c>
    </row>
    <row r="12" ht="15" customHeight="1" spans="1:8">
      <c r="A12" s="1" t="s">
        <v>0</v>
      </c>
      <c r="B12" s="8" t="s">
        <v>59</v>
      </c>
      <c r="C12" s="9" t="s">
        <v>60</v>
      </c>
      <c r="D12" s="10" t="s">
        <v>0</v>
      </c>
      <c r="E12" s="11" t="s">
        <v>0</v>
      </c>
      <c r="F12" s="11" t="s">
        <v>0</v>
      </c>
      <c r="G12" s="12" t="s">
        <v>0</v>
      </c>
      <c r="H12" s="1" t="s">
        <v>0</v>
      </c>
    </row>
    <row r="13" ht="15" customHeight="1" spans="1:8">
      <c r="A13" s="1" t="s">
        <v>0</v>
      </c>
      <c r="B13" s="8" t="s">
        <v>61</v>
      </c>
      <c r="C13" s="9" t="s">
        <v>62</v>
      </c>
      <c r="D13" s="10" t="s">
        <v>63</v>
      </c>
      <c r="E13" s="11" t="s">
        <v>64</v>
      </c>
      <c r="F13" s="13"/>
      <c r="G13" s="14" t="str">
        <f>IF(ISBLANK(E13),"",IF(ISBLANK(F13),"",E13*F13))</f>
        <v/>
      </c>
      <c r="H13" s="1" t="s">
        <v>0</v>
      </c>
    </row>
    <row r="14" ht="15" customHeight="1" spans="1:8">
      <c r="A14" s="1" t="s">
        <v>0</v>
      </c>
      <c r="B14" s="8" t="s">
        <v>65</v>
      </c>
      <c r="C14" s="9" t="s">
        <v>66</v>
      </c>
      <c r="D14" s="10" t="s">
        <v>63</v>
      </c>
      <c r="E14" s="11" t="s">
        <v>67</v>
      </c>
      <c r="F14" s="13"/>
      <c r="G14" s="14" t="str">
        <f>IF(ISBLANK(E14),"",IF(ISBLANK(F14),"",E14*F14))</f>
        <v/>
      </c>
      <c r="H14" s="1" t="s">
        <v>0</v>
      </c>
    </row>
    <row r="15" ht="409.5" customHeight="1" spans="1:8">
      <c r="A15" s="1" t="s">
        <v>0</v>
      </c>
      <c r="B15" s="8" t="s">
        <v>0</v>
      </c>
      <c r="C15" s="9" t="s">
        <v>0</v>
      </c>
      <c r="D15" s="10" t="s">
        <v>0</v>
      </c>
      <c r="E15" s="11" t="s">
        <v>0</v>
      </c>
      <c r="F15" s="13" t="s">
        <v>0</v>
      </c>
      <c r="G15" s="14" t="s">
        <v>0</v>
      </c>
      <c r="H15" s="1" t="s">
        <v>0</v>
      </c>
    </row>
    <row r="16" ht="15" customHeight="1" spans="1:8">
      <c r="A16" s="1" t="s">
        <v>0</v>
      </c>
      <c r="B16" s="15" t="s">
        <v>68</v>
      </c>
      <c r="C16" s="15" t="s">
        <v>0</v>
      </c>
      <c r="D16" s="16">
        <f>SUM(G1:G15)</f>
        <v>0</v>
      </c>
      <c r="E16" s="16" t="s">
        <v>0</v>
      </c>
      <c r="F16" s="17" t="s">
        <v>69</v>
      </c>
      <c r="G16" s="17" t="s">
        <v>0</v>
      </c>
      <c r="H16" s="1" t="s">
        <v>0</v>
      </c>
    </row>
    <row r="17" ht="27" customHeight="1" spans="1:8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</row>
  </sheetData>
  <sheetProtection sheet="1" objects="1" scenarios="1"/>
  <mergeCells count="6">
    <mergeCell ref="B2:G2"/>
    <mergeCell ref="B3:G3"/>
    <mergeCell ref="B4:G4"/>
    <mergeCell ref="B16:C16"/>
    <mergeCell ref="D16:E16"/>
    <mergeCell ref="F16:G16"/>
  </mergeCells>
  <pageMargins left="0" right="0" top="0" bottom="0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22"/>
  <sheetViews>
    <sheetView workbookViewId="0">
      <selection activeCell="G18" sqref="G18"/>
    </sheetView>
  </sheetViews>
  <sheetFormatPr defaultColWidth="9" defaultRowHeight="13.5" outlineLevelCol="7"/>
  <cols>
    <col min="1" max="1" width="11.6666666666667" customWidth="1"/>
    <col min="2" max="2" width="8.33333333333333" customWidth="1"/>
    <col min="3" max="3" width="35.5" customWidth="1"/>
    <col min="4" max="4" width="6.66666666666667" customWidth="1"/>
    <col min="5" max="7" width="10" customWidth="1"/>
    <col min="8" max="8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ht="33" customHeight="1" spans="1:8">
      <c r="A2" s="1" t="s">
        <v>0</v>
      </c>
      <c r="B2" s="2" t="s">
        <v>36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" t="s">
        <v>0</v>
      </c>
    </row>
    <row r="3" ht="33" customHeight="1" spans="1:8">
      <c r="A3" s="1" t="s">
        <v>0</v>
      </c>
      <c r="B3" s="3" t="s">
        <v>37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" t="s">
        <v>0</v>
      </c>
    </row>
    <row r="4" ht="22" customHeight="1" spans="1:8">
      <c r="A4" s="1" t="s">
        <v>0</v>
      </c>
      <c r="B4" s="4" t="s">
        <v>70</v>
      </c>
      <c r="C4" s="4" t="s">
        <v>0</v>
      </c>
      <c r="D4" s="4" t="s">
        <v>0</v>
      </c>
      <c r="E4" s="4" t="s">
        <v>0</v>
      </c>
      <c r="F4" s="4" t="s">
        <v>0</v>
      </c>
      <c r="G4" s="4" t="s">
        <v>0</v>
      </c>
      <c r="H4" s="1" t="s">
        <v>0</v>
      </c>
    </row>
    <row r="5" ht="17" customHeight="1" spans="1:8">
      <c r="A5" s="1" t="s">
        <v>0</v>
      </c>
      <c r="B5" s="5" t="s">
        <v>39</v>
      </c>
      <c r="C5" s="6" t="s">
        <v>40</v>
      </c>
      <c r="D5" s="6" t="s">
        <v>41</v>
      </c>
      <c r="E5" s="6" t="s">
        <v>42</v>
      </c>
      <c r="F5" s="6" t="s">
        <v>43</v>
      </c>
      <c r="G5" s="7" t="s">
        <v>44</v>
      </c>
      <c r="H5" s="1" t="s">
        <v>0</v>
      </c>
    </row>
    <row r="6" ht="15" customHeight="1" spans="1:8">
      <c r="A6" s="1" t="s">
        <v>0</v>
      </c>
      <c r="B6" s="8" t="s">
        <v>71</v>
      </c>
      <c r="C6" s="9" t="s">
        <v>72</v>
      </c>
      <c r="D6" s="10" t="s">
        <v>0</v>
      </c>
      <c r="E6" s="11" t="s">
        <v>0</v>
      </c>
      <c r="F6" s="11" t="s">
        <v>0</v>
      </c>
      <c r="G6" s="12" t="s">
        <v>0</v>
      </c>
      <c r="H6" s="1" t="s">
        <v>0</v>
      </c>
    </row>
    <row r="7" ht="15" customHeight="1" spans="1:8">
      <c r="A7" s="1" t="s">
        <v>0</v>
      </c>
      <c r="B7" s="8" t="s">
        <v>49</v>
      </c>
      <c r="C7" s="9" t="s">
        <v>73</v>
      </c>
      <c r="D7" s="10" t="s">
        <v>74</v>
      </c>
      <c r="E7" s="11" t="s">
        <v>75</v>
      </c>
      <c r="F7" s="13"/>
      <c r="G7" s="14" t="str">
        <f>IF(ISBLANK(E7),"",IF(ISBLANK(F7),"",E7*F7))</f>
        <v/>
      </c>
      <c r="H7" s="1" t="s">
        <v>0</v>
      </c>
    </row>
    <row r="8" ht="15" customHeight="1" spans="1:8">
      <c r="A8" s="1" t="s">
        <v>0</v>
      </c>
      <c r="B8" s="8" t="s">
        <v>53</v>
      </c>
      <c r="C8" s="9" t="s">
        <v>76</v>
      </c>
      <c r="D8" s="10" t="s">
        <v>74</v>
      </c>
      <c r="E8" s="11" t="s">
        <v>77</v>
      </c>
      <c r="F8" s="13"/>
      <c r="G8" s="14" t="str">
        <f>IF(ISBLANK(E8),"",IF(ISBLANK(F8),"",E8*F8))</f>
        <v/>
      </c>
      <c r="H8" s="1" t="s">
        <v>0</v>
      </c>
    </row>
    <row r="9" ht="15" customHeight="1" spans="1:8">
      <c r="A9" s="1" t="s">
        <v>0</v>
      </c>
      <c r="B9" s="8" t="s">
        <v>78</v>
      </c>
      <c r="C9" s="9" t="s">
        <v>79</v>
      </c>
      <c r="D9" s="10" t="s">
        <v>0</v>
      </c>
      <c r="E9" s="11" t="s">
        <v>0</v>
      </c>
      <c r="F9" s="11" t="s">
        <v>0</v>
      </c>
      <c r="G9" s="12" t="s">
        <v>0</v>
      </c>
      <c r="H9" s="1" t="s">
        <v>0</v>
      </c>
    </row>
    <row r="10" ht="15" customHeight="1" spans="1:8">
      <c r="A10" s="1" t="s">
        <v>0</v>
      </c>
      <c r="B10" s="8" t="s">
        <v>49</v>
      </c>
      <c r="C10" s="9" t="s">
        <v>80</v>
      </c>
      <c r="D10" s="10" t="s">
        <v>74</v>
      </c>
      <c r="E10" s="11" t="s">
        <v>81</v>
      </c>
      <c r="F10" s="13"/>
      <c r="G10" s="14" t="str">
        <f>IF(ISBLANK(E10),"",IF(ISBLANK(F10),"",E10*F10))</f>
        <v/>
      </c>
      <c r="H10" s="1" t="s">
        <v>0</v>
      </c>
    </row>
    <row r="11" ht="15" customHeight="1" spans="1:8">
      <c r="A11" s="1" t="s">
        <v>0</v>
      </c>
      <c r="B11" s="8" t="s">
        <v>82</v>
      </c>
      <c r="C11" s="9" t="s">
        <v>83</v>
      </c>
      <c r="D11" s="10" t="s">
        <v>0</v>
      </c>
      <c r="E11" s="11" t="s">
        <v>0</v>
      </c>
      <c r="F11" s="11" t="s">
        <v>0</v>
      </c>
      <c r="G11" s="12" t="s">
        <v>0</v>
      </c>
      <c r="H11" s="1" t="s">
        <v>0</v>
      </c>
    </row>
    <row r="12" ht="15" customHeight="1" spans="1:8">
      <c r="A12" s="1" t="s">
        <v>0</v>
      </c>
      <c r="B12" s="8" t="s">
        <v>49</v>
      </c>
      <c r="C12" s="9" t="s">
        <v>84</v>
      </c>
      <c r="D12" s="10" t="s">
        <v>74</v>
      </c>
      <c r="E12" s="11" t="s">
        <v>85</v>
      </c>
      <c r="F12" s="13"/>
      <c r="G12" s="14" t="str">
        <f>IF(ISBLANK(E12),"",IF(ISBLANK(F12),"",E12*F12))</f>
        <v/>
      </c>
      <c r="H12" s="1" t="s">
        <v>0</v>
      </c>
    </row>
    <row r="13" ht="15" customHeight="1" spans="1:8">
      <c r="A13" s="1" t="s">
        <v>0</v>
      </c>
      <c r="B13" s="8" t="s">
        <v>53</v>
      </c>
      <c r="C13" s="9" t="s">
        <v>86</v>
      </c>
      <c r="D13" s="10" t="s">
        <v>74</v>
      </c>
      <c r="E13" s="11" t="s">
        <v>85</v>
      </c>
      <c r="F13" s="13"/>
      <c r="G13" s="14" t="str">
        <f>IF(ISBLANK(E13),"",IF(ISBLANK(F13),"",E13*F13))</f>
        <v/>
      </c>
      <c r="H13" s="1" t="s">
        <v>0</v>
      </c>
    </row>
    <row r="14" ht="15" customHeight="1" spans="1:8">
      <c r="A14" s="1" t="s">
        <v>0</v>
      </c>
      <c r="B14" s="8" t="s">
        <v>87</v>
      </c>
      <c r="C14" s="9" t="s">
        <v>88</v>
      </c>
      <c r="D14" s="10" t="s">
        <v>0</v>
      </c>
      <c r="E14" s="11" t="s">
        <v>0</v>
      </c>
      <c r="F14" s="11" t="s">
        <v>0</v>
      </c>
      <c r="G14" s="12" t="s">
        <v>0</v>
      </c>
      <c r="H14" s="1" t="s">
        <v>0</v>
      </c>
    </row>
    <row r="15" ht="15" customHeight="1" spans="1:8">
      <c r="A15" s="1" t="s">
        <v>0</v>
      </c>
      <c r="B15" s="8" t="s">
        <v>49</v>
      </c>
      <c r="C15" s="9" t="s">
        <v>89</v>
      </c>
      <c r="D15" s="10" t="s">
        <v>74</v>
      </c>
      <c r="E15" s="11" t="s">
        <v>90</v>
      </c>
      <c r="F15" s="13"/>
      <c r="G15" s="14" t="str">
        <f>IF(ISBLANK(E15),"",IF(ISBLANK(F15),"",E15*F15))</f>
        <v/>
      </c>
      <c r="H15" s="1" t="s">
        <v>0</v>
      </c>
    </row>
    <row r="16" ht="15" customHeight="1" spans="1:8">
      <c r="A16" s="1" t="s">
        <v>0</v>
      </c>
      <c r="B16" s="8" t="s">
        <v>53</v>
      </c>
      <c r="C16" s="9" t="s">
        <v>91</v>
      </c>
      <c r="D16" s="10" t="s">
        <v>92</v>
      </c>
      <c r="E16" s="11" t="s">
        <v>93</v>
      </c>
      <c r="F16" s="13"/>
      <c r="G16" s="14" t="str">
        <f>IF(ISBLANK(E16),"",IF(ISBLANK(F16),"",E16*F16))</f>
        <v/>
      </c>
      <c r="H16" s="1" t="s">
        <v>0</v>
      </c>
    </row>
    <row r="17" ht="15" customHeight="1" spans="1:8">
      <c r="A17" s="1" t="s">
        <v>0</v>
      </c>
      <c r="B17" s="8" t="s">
        <v>94</v>
      </c>
      <c r="C17" s="9" t="s">
        <v>95</v>
      </c>
      <c r="D17" s="10" t="s">
        <v>0</v>
      </c>
      <c r="E17" s="11" t="s">
        <v>0</v>
      </c>
      <c r="F17" s="11" t="s">
        <v>0</v>
      </c>
      <c r="G17" s="12" t="s">
        <v>0</v>
      </c>
      <c r="H17" s="1" t="s">
        <v>0</v>
      </c>
    </row>
    <row r="18" ht="15" customHeight="1" spans="1:8">
      <c r="A18" s="1" t="s">
        <v>0</v>
      </c>
      <c r="B18" s="8" t="s">
        <v>49</v>
      </c>
      <c r="C18" s="9" t="s">
        <v>96</v>
      </c>
      <c r="D18" s="10" t="s">
        <v>74</v>
      </c>
      <c r="E18" s="11" t="s">
        <v>97</v>
      </c>
      <c r="F18" s="13"/>
      <c r="G18" s="14" t="str">
        <f>IF(ISBLANK(E18),"",IF(ISBLANK(F18),"",E18*F18))</f>
        <v/>
      </c>
      <c r="H18" s="1" t="s">
        <v>0</v>
      </c>
    </row>
    <row r="19" ht="15" customHeight="1" spans="1:8">
      <c r="A19" s="1" t="s">
        <v>0</v>
      </c>
      <c r="B19" s="8" t="s">
        <v>53</v>
      </c>
      <c r="C19" s="9" t="s">
        <v>98</v>
      </c>
      <c r="D19" s="10" t="s">
        <v>74</v>
      </c>
      <c r="E19" s="11" t="s">
        <v>99</v>
      </c>
      <c r="F19" s="13"/>
      <c r="G19" s="14" t="str">
        <f>IF(ISBLANK(E19),"",IF(ISBLANK(F19),"",E19*F19))</f>
        <v/>
      </c>
      <c r="H19" s="1" t="s">
        <v>0</v>
      </c>
    </row>
    <row r="20" ht="409.5" customHeight="1" spans="1:8">
      <c r="A20" s="1" t="s">
        <v>0</v>
      </c>
      <c r="B20" s="8" t="s">
        <v>0</v>
      </c>
      <c r="C20" s="9" t="s">
        <v>0</v>
      </c>
      <c r="D20" s="10" t="s">
        <v>0</v>
      </c>
      <c r="E20" s="11" t="s">
        <v>0</v>
      </c>
      <c r="F20" s="13" t="s">
        <v>0</v>
      </c>
      <c r="G20" s="14" t="s">
        <v>0</v>
      </c>
      <c r="H20" s="1" t="s">
        <v>0</v>
      </c>
    </row>
    <row r="21" ht="15" customHeight="1" spans="1:8">
      <c r="A21" s="1" t="s">
        <v>0</v>
      </c>
      <c r="B21" s="15" t="s">
        <v>100</v>
      </c>
      <c r="C21" s="15" t="s">
        <v>0</v>
      </c>
      <c r="D21" s="16">
        <f>SUM(G1:G20)</f>
        <v>0</v>
      </c>
      <c r="E21" s="16" t="s">
        <v>0</v>
      </c>
      <c r="F21" s="17" t="s">
        <v>69</v>
      </c>
      <c r="G21" s="17" t="s">
        <v>0</v>
      </c>
      <c r="H21" s="1" t="s">
        <v>0</v>
      </c>
    </row>
    <row r="22" ht="27" customHeight="1" spans="1:8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</row>
  </sheetData>
  <sheetProtection sheet="1" objects="1" scenarios="1"/>
  <mergeCells count="6">
    <mergeCell ref="B2:G2"/>
    <mergeCell ref="B3:G3"/>
    <mergeCell ref="B4:G4"/>
    <mergeCell ref="B21:C21"/>
    <mergeCell ref="D21:E21"/>
    <mergeCell ref="F21:G21"/>
  </mergeCells>
  <pageMargins left="0" right="0" top="0" bottom="0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16"/>
  <sheetViews>
    <sheetView topLeftCell="A3" workbookViewId="0">
      <selection activeCell="F13" sqref="F13"/>
    </sheetView>
  </sheetViews>
  <sheetFormatPr defaultColWidth="9" defaultRowHeight="13.5" outlineLevelCol="7"/>
  <cols>
    <col min="1" max="1" width="11.6666666666667" customWidth="1"/>
    <col min="2" max="2" width="8.33333333333333" customWidth="1"/>
    <col min="3" max="3" width="35.5" customWidth="1"/>
    <col min="4" max="4" width="6.66666666666667" customWidth="1"/>
    <col min="5" max="7" width="10" customWidth="1"/>
    <col min="8" max="8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ht="33" customHeight="1" spans="1:8">
      <c r="A2" s="1" t="s">
        <v>0</v>
      </c>
      <c r="B2" s="2" t="s">
        <v>36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" t="s">
        <v>0</v>
      </c>
    </row>
    <row r="3" ht="33" customHeight="1" spans="1:8">
      <c r="A3" s="1" t="s">
        <v>0</v>
      </c>
      <c r="B3" s="3" t="s">
        <v>37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" t="s">
        <v>0</v>
      </c>
    </row>
    <row r="4" ht="22" customHeight="1" spans="1:8">
      <c r="A4" s="1" t="s">
        <v>0</v>
      </c>
      <c r="B4" s="4" t="s">
        <v>101</v>
      </c>
      <c r="C4" s="4" t="s">
        <v>0</v>
      </c>
      <c r="D4" s="4" t="s">
        <v>0</v>
      </c>
      <c r="E4" s="4" t="s">
        <v>0</v>
      </c>
      <c r="F4" s="4" t="s">
        <v>0</v>
      </c>
      <c r="G4" s="4" t="s">
        <v>0</v>
      </c>
      <c r="H4" s="1" t="s">
        <v>0</v>
      </c>
    </row>
    <row r="5" ht="17" customHeight="1" spans="1:8">
      <c r="A5" s="1" t="s">
        <v>0</v>
      </c>
      <c r="B5" s="5" t="s">
        <v>39</v>
      </c>
      <c r="C5" s="6" t="s">
        <v>40</v>
      </c>
      <c r="D5" s="6" t="s">
        <v>41</v>
      </c>
      <c r="E5" s="6" t="s">
        <v>42</v>
      </c>
      <c r="F5" s="6" t="s">
        <v>43</v>
      </c>
      <c r="G5" s="7" t="s">
        <v>44</v>
      </c>
      <c r="H5" s="1" t="s">
        <v>0</v>
      </c>
    </row>
    <row r="6" ht="15" customHeight="1" spans="1:8">
      <c r="A6" s="1" t="s">
        <v>0</v>
      </c>
      <c r="B6" s="8" t="s">
        <v>102</v>
      </c>
      <c r="C6" s="9" t="s">
        <v>103</v>
      </c>
      <c r="D6" s="10" t="s">
        <v>0</v>
      </c>
      <c r="E6" s="11" t="s">
        <v>0</v>
      </c>
      <c r="F6" s="11" t="s">
        <v>0</v>
      </c>
      <c r="G6" s="12" t="s">
        <v>0</v>
      </c>
      <c r="H6" s="1" t="s">
        <v>0</v>
      </c>
    </row>
    <row r="7" ht="15" customHeight="1" spans="1:8">
      <c r="A7" s="1" t="s">
        <v>0</v>
      </c>
      <c r="B7" s="8" t="s">
        <v>49</v>
      </c>
      <c r="C7" s="9" t="s">
        <v>104</v>
      </c>
      <c r="D7" s="10" t="s">
        <v>105</v>
      </c>
      <c r="E7" s="11" t="s">
        <v>106</v>
      </c>
      <c r="F7" s="13"/>
      <c r="G7" s="14" t="str">
        <f>IF(ISBLANK(E7),"",IF(ISBLANK(F7),"",E7*F7))</f>
        <v/>
      </c>
      <c r="H7" s="1" t="s">
        <v>0</v>
      </c>
    </row>
    <row r="8" ht="15" customHeight="1" spans="1:8">
      <c r="A8" s="1" t="s">
        <v>0</v>
      </c>
      <c r="B8" s="8" t="s">
        <v>107</v>
      </c>
      <c r="C8" s="9" t="s">
        <v>108</v>
      </c>
      <c r="D8" s="10" t="s">
        <v>0</v>
      </c>
      <c r="E8" s="11" t="s">
        <v>0</v>
      </c>
      <c r="F8" s="11" t="s">
        <v>0</v>
      </c>
      <c r="G8" s="12" t="s">
        <v>0</v>
      </c>
      <c r="H8" s="1" t="s">
        <v>0</v>
      </c>
    </row>
    <row r="9" ht="15" customHeight="1" spans="1:8">
      <c r="A9" s="1" t="s">
        <v>0</v>
      </c>
      <c r="B9" s="8" t="s">
        <v>49</v>
      </c>
      <c r="C9" s="9" t="s">
        <v>109</v>
      </c>
      <c r="D9" s="10" t="s">
        <v>105</v>
      </c>
      <c r="E9" s="11" t="s">
        <v>110</v>
      </c>
      <c r="F9" s="13"/>
      <c r="G9" s="14" t="str">
        <f>IF(ISBLANK(E9),"",IF(ISBLANK(F9),"",E9*F9))</f>
        <v/>
      </c>
      <c r="H9" s="1" t="s">
        <v>0</v>
      </c>
    </row>
    <row r="10" ht="15" customHeight="1" spans="1:8">
      <c r="A10" s="1" t="s">
        <v>0</v>
      </c>
      <c r="B10" s="8" t="s">
        <v>111</v>
      </c>
      <c r="C10" s="9" t="s">
        <v>112</v>
      </c>
      <c r="D10" s="10" t="s">
        <v>0</v>
      </c>
      <c r="E10" s="11" t="s">
        <v>0</v>
      </c>
      <c r="F10" s="11" t="s">
        <v>0</v>
      </c>
      <c r="G10" s="12" t="s">
        <v>0</v>
      </c>
      <c r="H10" s="1" t="s">
        <v>0</v>
      </c>
    </row>
    <row r="11" ht="15" customHeight="1" spans="1:8">
      <c r="A11" s="1" t="s">
        <v>0</v>
      </c>
      <c r="B11" s="8" t="s">
        <v>49</v>
      </c>
      <c r="C11" s="9" t="s">
        <v>113</v>
      </c>
      <c r="D11" s="10" t="s">
        <v>114</v>
      </c>
      <c r="E11" s="11" t="s">
        <v>115</v>
      </c>
      <c r="F11" s="13"/>
      <c r="G11" s="14" t="str">
        <f>IF(ISBLANK(E11),"",IF(ISBLANK(F11),"",E11*F11))</f>
        <v/>
      </c>
      <c r="H11" s="1" t="s">
        <v>0</v>
      </c>
    </row>
    <row r="12" ht="15" customHeight="1" spans="1:8">
      <c r="A12" s="1" t="s">
        <v>0</v>
      </c>
      <c r="B12" s="8" t="s">
        <v>116</v>
      </c>
      <c r="C12" s="9" t="s">
        <v>117</v>
      </c>
      <c r="D12" s="10" t="s">
        <v>0</v>
      </c>
      <c r="E12" s="11" t="s">
        <v>0</v>
      </c>
      <c r="F12" s="11" t="s">
        <v>0</v>
      </c>
      <c r="G12" s="12" t="s">
        <v>0</v>
      </c>
      <c r="H12" s="1" t="s">
        <v>0</v>
      </c>
    </row>
    <row r="13" ht="15" customHeight="1" spans="1:8">
      <c r="A13" s="1" t="s">
        <v>0</v>
      </c>
      <c r="B13" s="8" t="s">
        <v>118</v>
      </c>
      <c r="C13" s="9" t="s">
        <v>119</v>
      </c>
      <c r="D13" s="10" t="s">
        <v>74</v>
      </c>
      <c r="E13" s="11" t="s">
        <v>120</v>
      </c>
      <c r="F13" s="13"/>
      <c r="G13" s="14" t="str">
        <f>IF(ISBLANK(E13),"",IF(ISBLANK(F13),"",E13*F13))</f>
        <v/>
      </c>
      <c r="H13" s="1" t="s">
        <v>0</v>
      </c>
    </row>
    <row r="14" ht="409.5" customHeight="1" spans="1:8">
      <c r="A14" s="1" t="s">
        <v>0</v>
      </c>
      <c r="B14" s="8" t="s">
        <v>0</v>
      </c>
      <c r="C14" s="9" t="s">
        <v>0</v>
      </c>
      <c r="D14" s="10" t="s">
        <v>0</v>
      </c>
      <c r="E14" s="11" t="s">
        <v>0</v>
      </c>
      <c r="F14" s="13" t="s">
        <v>0</v>
      </c>
      <c r="G14" s="14" t="s">
        <v>0</v>
      </c>
      <c r="H14" s="1" t="s">
        <v>0</v>
      </c>
    </row>
    <row r="15" ht="15" customHeight="1" spans="1:8">
      <c r="A15" s="1" t="s">
        <v>0</v>
      </c>
      <c r="B15" s="15" t="s">
        <v>121</v>
      </c>
      <c r="C15" s="15" t="s">
        <v>0</v>
      </c>
      <c r="D15" s="16">
        <f>SUM(G1:G14)</f>
        <v>0</v>
      </c>
      <c r="E15" s="16" t="s">
        <v>0</v>
      </c>
      <c r="F15" s="17" t="s">
        <v>69</v>
      </c>
      <c r="G15" s="17" t="s">
        <v>0</v>
      </c>
      <c r="H15" s="1" t="s">
        <v>0</v>
      </c>
    </row>
    <row r="16" ht="27" customHeight="1" spans="1:8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</row>
  </sheetData>
  <sheetProtection sheet="1" objects="1" scenarios="1"/>
  <mergeCells count="6">
    <mergeCell ref="B2:G2"/>
    <mergeCell ref="B3:G3"/>
    <mergeCell ref="B4:G4"/>
    <mergeCell ref="B15:C15"/>
    <mergeCell ref="D15:E15"/>
    <mergeCell ref="F15:G15"/>
  </mergeCells>
  <pageMargins left="0" right="0" top="0" bottom="0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12"/>
  <sheetViews>
    <sheetView workbookViewId="0">
      <selection activeCell="G9" sqref="G9"/>
    </sheetView>
  </sheetViews>
  <sheetFormatPr defaultColWidth="9" defaultRowHeight="13.5" outlineLevelCol="7"/>
  <cols>
    <col min="1" max="1" width="11.6666666666667" customWidth="1"/>
    <col min="2" max="2" width="8.33333333333333" customWidth="1"/>
    <col min="3" max="3" width="35.5" customWidth="1"/>
    <col min="4" max="4" width="6.66666666666667" customWidth="1"/>
    <col min="5" max="7" width="10" customWidth="1"/>
    <col min="8" max="8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ht="33" customHeight="1" spans="1:8">
      <c r="A2" s="1" t="s">
        <v>0</v>
      </c>
      <c r="B2" s="2" t="s">
        <v>36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" t="s">
        <v>0</v>
      </c>
    </row>
    <row r="3" ht="33" customHeight="1" spans="1:8">
      <c r="A3" s="1" t="s">
        <v>0</v>
      </c>
      <c r="B3" s="3" t="s">
        <v>37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" t="s">
        <v>0</v>
      </c>
    </row>
    <row r="4" ht="22" customHeight="1" spans="1:8">
      <c r="A4" s="1" t="s">
        <v>0</v>
      </c>
      <c r="B4" s="4" t="s">
        <v>122</v>
      </c>
      <c r="C4" s="4" t="s">
        <v>0</v>
      </c>
      <c r="D4" s="4" t="s">
        <v>0</v>
      </c>
      <c r="E4" s="4" t="s">
        <v>0</v>
      </c>
      <c r="F4" s="4" t="s">
        <v>0</v>
      </c>
      <c r="G4" s="4" t="s">
        <v>0</v>
      </c>
      <c r="H4" s="1" t="s">
        <v>0</v>
      </c>
    </row>
    <row r="5" ht="17" customHeight="1" spans="1:8">
      <c r="A5" s="1" t="s">
        <v>0</v>
      </c>
      <c r="B5" s="5" t="s">
        <v>39</v>
      </c>
      <c r="C5" s="6" t="s">
        <v>40</v>
      </c>
      <c r="D5" s="6" t="s">
        <v>41</v>
      </c>
      <c r="E5" s="6" t="s">
        <v>42</v>
      </c>
      <c r="F5" s="6" t="s">
        <v>43</v>
      </c>
      <c r="G5" s="7" t="s">
        <v>44</v>
      </c>
      <c r="H5" s="1" t="s">
        <v>0</v>
      </c>
    </row>
    <row r="6" ht="15" customHeight="1" spans="1:8">
      <c r="A6" s="1" t="s">
        <v>0</v>
      </c>
      <c r="B6" s="8" t="s">
        <v>123</v>
      </c>
      <c r="C6" s="9" t="s">
        <v>124</v>
      </c>
      <c r="D6" s="10" t="s">
        <v>0</v>
      </c>
      <c r="E6" s="11" t="s">
        <v>0</v>
      </c>
      <c r="F6" s="11" t="s">
        <v>0</v>
      </c>
      <c r="G6" s="12" t="s">
        <v>0</v>
      </c>
      <c r="H6" s="1" t="s">
        <v>0</v>
      </c>
    </row>
    <row r="7" ht="15" customHeight="1" spans="1:8">
      <c r="A7" s="1" t="s">
        <v>0</v>
      </c>
      <c r="B7" s="8" t="s">
        <v>125</v>
      </c>
      <c r="C7" s="9" t="s">
        <v>126</v>
      </c>
      <c r="D7" s="10" t="s">
        <v>92</v>
      </c>
      <c r="E7" s="11" t="s">
        <v>127</v>
      </c>
      <c r="F7" s="13"/>
      <c r="G7" s="14" t="str">
        <f>IF(ISBLANK(E7),"",IF(ISBLANK(F7),"",E7*F7))</f>
        <v/>
      </c>
      <c r="H7" s="1" t="s">
        <v>0</v>
      </c>
    </row>
    <row r="8" ht="15" customHeight="1" spans="1:8">
      <c r="A8" s="1" t="s">
        <v>0</v>
      </c>
      <c r="B8" s="8" t="s">
        <v>128</v>
      </c>
      <c r="C8" s="9" t="s">
        <v>129</v>
      </c>
      <c r="D8" s="10" t="s">
        <v>0</v>
      </c>
      <c r="E8" s="11" t="s">
        <v>0</v>
      </c>
      <c r="F8" s="11" t="s">
        <v>0</v>
      </c>
      <c r="G8" s="12" t="s">
        <v>0</v>
      </c>
      <c r="H8" s="1" t="s">
        <v>0</v>
      </c>
    </row>
    <row r="9" ht="15" customHeight="1" spans="1:8">
      <c r="A9" s="1" t="s">
        <v>0</v>
      </c>
      <c r="B9" s="8" t="s">
        <v>130</v>
      </c>
      <c r="C9" s="9" t="s">
        <v>131</v>
      </c>
      <c r="D9" s="10" t="s">
        <v>92</v>
      </c>
      <c r="E9" s="11" t="s">
        <v>132</v>
      </c>
      <c r="F9" s="13"/>
      <c r="G9" s="14" t="str">
        <f>IF(ISBLANK(E9),"",IF(ISBLANK(F9),"",E9*F9))</f>
        <v/>
      </c>
      <c r="H9" s="1" t="s">
        <v>0</v>
      </c>
    </row>
    <row r="10" ht="409.5" customHeight="1" spans="1:8">
      <c r="A10" s="1" t="s">
        <v>0</v>
      </c>
      <c r="B10" s="8" t="s">
        <v>0</v>
      </c>
      <c r="C10" s="9" t="s">
        <v>0</v>
      </c>
      <c r="D10" s="10" t="s">
        <v>0</v>
      </c>
      <c r="E10" s="11" t="s">
        <v>0</v>
      </c>
      <c r="F10" s="13" t="s">
        <v>0</v>
      </c>
      <c r="G10" s="14" t="s">
        <v>0</v>
      </c>
      <c r="H10" s="1" t="s">
        <v>0</v>
      </c>
    </row>
    <row r="11" ht="15" customHeight="1" spans="1:8">
      <c r="A11" s="1" t="s">
        <v>0</v>
      </c>
      <c r="B11" s="15" t="s">
        <v>133</v>
      </c>
      <c r="C11" s="15" t="s">
        <v>0</v>
      </c>
      <c r="D11" s="16">
        <f>SUM(G1:G10)</f>
        <v>0</v>
      </c>
      <c r="E11" s="16" t="s">
        <v>0</v>
      </c>
      <c r="F11" s="17" t="s">
        <v>69</v>
      </c>
      <c r="G11" s="17" t="s">
        <v>0</v>
      </c>
      <c r="H11" s="1" t="s">
        <v>0</v>
      </c>
    </row>
    <row r="12" ht="27" customHeight="1" spans="1:8">
      <c r="A12" s="1" t="s">
        <v>0</v>
      </c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</row>
  </sheetData>
  <sheetProtection sheet="1" objects="1" scenarios="1"/>
  <mergeCells count="6">
    <mergeCell ref="B2:G2"/>
    <mergeCell ref="B3:G3"/>
    <mergeCell ref="B4:G4"/>
    <mergeCell ref="B11:C11"/>
    <mergeCell ref="D11:E11"/>
    <mergeCell ref="F11:G11"/>
  </mergeCells>
  <pageMargins left="0" right="0" top="0" bottom="0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14"/>
  <sheetViews>
    <sheetView workbookViewId="0">
      <selection activeCell="G11" sqref="G11"/>
    </sheetView>
  </sheetViews>
  <sheetFormatPr defaultColWidth="9" defaultRowHeight="13.5" outlineLevelCol="7"/>
  <cols>
    <col min="1" max="1" width="11.6666666666667" customWidth="1"/>
    <col min="2" max="2" width="8.33333333333333" customWidth="1"/>
    <col min="3" max="3" width="35.5" customWidth="1"/>
    <col min="4" max="4" width="6.66666666666667" customWidth="1"/>
    <col min="5" max="7" width="10" customWidth="1"/>
    <col min="8" max="8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ht="33" customHeight="1" spans="1:8">
      <c r="A2" s="1" t="s">
        <v>0</v>
      </c>
      <c r="B2" s="2" t="s">
        <v>36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" t="s">
        <v>0</v>
      </c>
    </row>
    <row r="3" ht="33" customHeight="1" spans="1:8">
      <c r="A3" s="1" t="s">
        <v>0</v>
      </c>
      <c r="B3" s="3" t="s">
        <v>37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" t="s">
        <v>0</v>
      </c>
    </row>
    <row r="4" ht="22" customHeight="1" spans="1:8">
      <c r="A4" s="1" t="s">
        <v>0</v>
      </c>
      <c r="B4" s="4" t="s">
        <v>134</v>
      </c>
      <c r="C4" s="4" t="s">
        <v>0</v>
      </c>
      <c r="D4" s="4" t="s">
        <v>0</v>
      </c>
      <c r="E4" s="4" t="s">
        <v>0</v>
      </c>
      <c r="F4" s="4" t="s">
        <v>0</v>
      </c>
      <c r="G4" s="4" t="s">
        <v>0</v>
      </c>
      <c r="H4" s="1" t="s">
        <v>0</v>
      </c>
    </row>
    <row r="5" ht="17" customHeight="1" spans="1:8">
      <c r="A5" s="1" t="s">
        <v>0</v>
      </c>
      <c r="B5" s="5" t="s">
        <v>39</v>
      </c>
      <c r="C5" s="6" t="s">
        <v>40</v>
      </c>
      <c r="D5" s="6" t="s">
        <v>41</v>
      </c>
      <c r="E5" s="6" t="s">
        <v>42</v>
      </c>
      <c r="F5" s="6" t="s">
        <v>43</v>
      </c>
      <c r="G5" s="7" t="s">
        <v>44</v>
      </c>
      <c r="H5" s="1" t="s">
        <v>0</v>
      </c>
    </row>
    <row r="6" ht="15" customHeight="1" spans="1:8">
      <c r="A6" s="1" t="s">
        <v>0</v>
      </c>
      <c r="B6" s="8" t="s">
        <v>135</v>
      </c>
      <c r="C6" s="9" t="s">
        <v>136</v>
      </c>
      <c r="D6" s="10" t="s">
        <v>0</v>
      </c>
      <c r="E6" s="11" t="s">
        <v>0</v>
      </c>
      <c r="F6" s="11" t="s">
        <v>0</v>
      </c>
      <c r="G6" s="12" t="s">
        <v>0</v>
      </c>
      <c r="H6" s="1" t="s">
        <v>0</v>
      </c>
    </row>
    <row r="7" ht="15" customHeight="1" spans="1:8">
      <c r="A7" s="1" t="s">
        <v>0</v>
      </c>
      <c r="B7" s="8" t="s">
        <v>137</v>
      </c>
      <c r="C7" s="9" t="s">
        <v>138</v>
      </c>
      <c r="D7" s="10" t="s">
        <v>0</v>
      </c>
      <c r="E7" s="11" t="s">
        <v>0</v>
      </c>
      <c r="F7" s="11" t="s">
        <v>0</v>
      </c>
      <c r="G7" s="12" t="s">
        <v>0</v>
      </c>
      <c r="H7" s="1" t="s">
        <v>0</v>
      </c>
    </row>
    <row r="8" ht="15" customHeight="1" spans="1:8">
      <c r="A8" s="1" t="s">
        <v>0</v>
      </c>
      <c r="B8" s="8" t="s">
        <v>49</v>
      </c>
      <c r="C8" s="9" t="s">
        <v>139</v>
      </c>
      <c r="D8" s="10" t="s">
        <v>92</v>
      </c>
      <c r="E8" s="11" t="s">
        <v>140</v>
      </c>
      <c r="F8" s="13"/>
      <c r="G8" s="14" t="str">
        <f>IF(ISBLANK(E8),"",IF(ISBLANK(F8),"",E8*F8))</f>
        <v/>
      </c>
      <c r="H8" s="1" t="s">
        <v>0</v>
      </c>
    </row>
    <row r="9" ht="15" customHeight="1" spans="1:8">
      <c r="A9" s="1" t="s">
        <v>0</v>
      </c>
      <c r="B9" s="8" t="s">
        <v>53</v>
      </c>
      <c r="C9" s="9" t="s">
        <v>141</v>
      </c>
      <c r="D9" s="10" t="s">
        <v>92</v>
      </c>
      <c r="E9" s="11" t="s">
        <v>142</v>
      </c>
      <c r="F9" s="13"/>
      <c r="G9" s="14" t="str">
        <f>IF(ISBLANK(E9),"",IF(ISBLANK(F9),"",E9*F9))</f>
        <v/>
      </c>
      <c r="H9" s="1" t="s">
        <v>0</v>
      </c>
    </row>
    <row r="10" ht="15" customHeight="1" spans="1:8">
      <c r="A10" s="1" t="s">
        <v>0</v>
      </c>
      <c r="B10" s="8" t="s">
        <v>143</v>
      </c>
      <c r="C10" s="9" t="s">
        <v>144</v>
      </c>
      <c r="D10" s="10" t="s">
        <v>0</v>
      </c>
      <c r="E10" s="11" t="s">
        <v>0</v>
      </c>
      <c r="F10" s="11" t="s">
        <v>0</v>
      </c>
      <c r="G10" s="12" t="s">
        <v>0</v>
      </c>
      <c r="H10" s="1" t="s">
        <v>0</v>
      </c>
    </row>
    <row r="11" ht="15" customHeight="1" spans="1:8">
      <c r="A11" s="1" t="s">
        <v>0</v>
      </c>
      <c r="B11" s="8" t="s">
        <v>145</v>
      </c>
      <c r="C11" s="9" t="s">
        <v>146</v>
      </c>
      <c r="D11" s="10" t="s">
        <v>63</v>
      </c>
      <c r="E11" s="11" t="s">
        <v>67</v>
      </c>
      <c r="F11" s="13"/>
      <c r="G11" s="14" t="str">
        <f>IF(ISBLANK(E11),"",IF(ISBLANK(F11),"",E11*F11))</f>
        <v/>
      </c>
      <c r="H11" s="1" t="s">
        <v>0</v>
      </c>
    </row>
    <row r="12" ht="409.5" customHeight="1" spans="1:8">
      <c r="A12" s="1" t="s">
        <v>0</v>
      </c>
      <c r="B12" s="8" t="s">
        <v>0</v>
      </c>
      <c r="C12" s="9" t="s">
        <v>0</v>
      </c>
      <c r="D12" s="10" t="s">
        <v>0</v>
      </c>
      <c r="E12" s="11" t="s">
        <v>0</v>
      </c>
      <c r="F12" s="13" t="s">
        <v>0</v>
      </c>
      <c r="G12" s="14" t="s">
        <v>0</v>
      </c>
      <c r="H12" s="1" t="s">
        <v>0</v>
      </c>
    </row>
    <row r="13" ht="15" customHeight="1" spans="1:8">
      <c r="A13" s="1" t="s">
        <v>0</v>
      </c>
      <c r="B13" s="15" t="s">
        <v>147</v>
      </c>
      <c r="C13" s="15" t="s">
        <v>0</v>
      </c>
      <c r="D13" s="16">
        <f>SUM(G1:G12)</f>
        <v>0</v>
      </c>
      <c r="E13" s="16" t="s">
        <v>0</v>
      </c>
      <c r="F13" s="17" t="s">
        <v>69</v>
      </c>
      <c r="G13" s="17" t="s">
        <v>0</v>
      </c>
      <c r="H13" s="1" t="s">
        <v>0</v>
      </c>
    </row>
    <row r="14" ht="27" customHeight="1" spans="1:8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</row>
  </sheetData>
  <sheetProtection sheet="1" objects="1" scenarios="1"/>
  <mergeCells count="6">
    <mergeCell ref="B2:G2"/>
    <mergeCell ref="B3:G3"/>
    <mergeCell ref="B4:G4"/>
    <mergeCell ref="B13:C13"/>
    <mergeCell ref="D13:E13"/>
    <mergeCell ref="F13:G13"/>
  </mergeCells>
  <pageMargins left="0" right="0" top="0" bottom="0" header="0" footer="0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1" master="" otherUserPermission="visible"/>
  <rangeList sheetStid="2" master="" otherUserPermission="visible"/>
  <rangeList sheetStid="3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null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【】5.4 投标报价汇总表</vt:lpstr>
      <vt:lpstr>清单  第100章  总 则</vt:lpstr>
      <vt:lpstr>清单  第200章  路 基</vt:lpstr>
      <vt:lpstr>清单  第300章  路 面</vt:lpstr>
      <vt:lpstr>清单  第400章  桥梁、涵洞</vt:lpstr>
      <vt:lpstr>清单  第600章  安全设施及预埋管线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王万荣</cp:lastModifiedBy>
  <dcterms:created xsi:type="dcterms:W3CDTF">2026-07-13T07:44:50Z</dcterms:created>
  <dcterms:modified xsi:type="dcterms:W3CDTF">2026-07-13T07:47:55Z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6006399D19AB4A0A98DFE9ECC9D88E7B_12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